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<sst xmlns="http://schemas.openxmlformats.org/spreadsheetml/2006/main" count="445" uniqueCount="294">
  <si>
    <t>2024年驻马店市规模以上工业企业奖补名单</t>
  </si>
  <si>
    <t>单位：人、元</t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</si>
  <si>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</si>
  <si>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地区</t>
    </r>
  </si>
  <si>
    <r>
      <rPr>
        <sz val="11"/>
        <color theme="1"/>
        <rFont val="黑体"/>
        <charset val="134"/>
      </rPr>
      <t>企业名称</t>
    </r>
  </si>
  <si>
    <t>参加失业保险
职工人数</t>
  </si>
  <si>
    <r>
      <rPr>
        <sz val="11"/>
        <color theme="1"/>
        <rFont val="黑体"/>
        <charset val="134"/>
      </rPr>
      <t>补贴金额</t>
    </r>
  </si>
  <si>
    <r>
      <rPr>
        <sz val="11"/>
        <color theme="1"/>
        <rFont val="黑体"/>
        <charset val="134"/>
      </rPr>
      <t>开户行</t>
    </r>
  </si>
  <si>
    <r>
      <rPr>
        <sz val="11"/>
        <color theme="1"/>
        <rFont val="黑体"/>
        <charset val="134"/>
      </rPr>
      <t>银行账号</t>
    </r>
  </si>
  <si>
    <t>联系方式</t>
  </si>
  <si>
    <t>市本级</t>
  </si>
  <si>
    <t>河南立诺制药有限公司</t>
  </si>
  <si>
    <t>中国工商银行</t>
  </si>
  <si>
    <t>1715020309200070823</t>
  </si>
  <si>
    <t>13783357823</t>
  </si>
  <si>
    <t>13837845143</t>
  </si>
  <si>
    <t>已联系</t>
  </si>
  <si>
    <t>河南蓝天中油洁能科技有限公司</t>
  </si>
  <si>
    <t>中国银行</t>
  </si>
  <si>
    <t>254604816661</t>
  </si>
  <si>
    <t>13839688311</t>
  </si>
  <si>
    <t>河南金龙沃诚电动汽车科技有限公司</t>
  </si>
  <si>
    <t xml:space="preserve">1715025009025777782 </t>
  </si>
  <si>
    <t>无人接听</t>
  </si>
  <si>
    <t>河南华顺阳光新能源有限公司</t>
  </si>
  <si>
    <t>255904817271</t>
  </si>
  <si>
    <t>03963808001</t>
  </si>
  <si>
    <t>驻马店市绿苑污水处理有限公司</t>
  </si>
  <si>
    <t>中国建设银行解放路支行</t>
  </si>
  <si>
    <t>41001502917050202531</t>
  </si>
  <si>
    <t>13803968678</t>
  </si>
  <si>
    <t>驻马店长荣医疗器械有限公司</t>
  </si>
  <si>
    <t>1715025909200152738</t>
  </si>
  <si>
    <t>13123710625</t>
  </si>
  <si>
    <t>驻马店市污水处理有限责任公司</t>
  </si>
  <si>
    <t>248104817227</t>
  </si>
  <si>
    <t>2812498</t>
  </si>
  <si>
    <t>15939604444</t>
  </si>
  <si>
    <t>驻马店市中业自来水有限公司</t>
  </si>
  <si>
    <t>250704844388</t>
  </si>
  <si>
    <t>03962515808</t>
  </si>
  <si>
    <t>13123783110</t>
  </si>
  <si>
    <t>河南欣泰药业有限公司</t>
  </si>
  <si>
    <t>1715025019021018916</t>
  </si>
  <si>
    <t>2966813</t>
  </si>
  <si>
    <t>17627121913</t>
  </si>
  <si>
    <t>驻马店首创水务有限公司</t>
  </si>
  <si>
    <t>中国建设银行</t>
  </si>
  <si>
    <t>41050174283809888888</t>
  </si>
  <si>
    <t>15565903000</t>
  </si>
  <si>
    <t>国能驻马店热电有限公司</t>
  </si>
  <si>
    <t>交通银行北京西单支行</t>
  </si>
  <si>
    <t>01156122009026901</t>
  </si>
  <si>
    <t>13939616606</t>
  </si>
  <si>
    <t>河南华润电力古城有限公司</t>
  </si>
  <si>
    <t>41001502911050201240</t>
  </si>
  <si>
    <t>0396-2972651</t>
  </si>
  <si>
    <t>2972663</t>
  </si>
  <si>
    <t>华能河南中原燃气发电有限公司</t>
  </si>
  <si>
    <t>1715025009021000886</t>
  </si>
  <si>
    <t>03963802102</t>
  </si>
  <si>
    <t>驻马店正大有限公司</t>
  </si>
  <si>
    <t>259814413373</t>
  </si>
  <si>
    <t>13938358538</t>
  </si>
  <si>
    <t>2977306</t>
  </si>
  <si>
    <t>河南中宏医药催化技术股份有限公司</t>
  </si>
  <si>
    <t>41001502914050205085</t>
  </si>
  <si>
    <t> 15836614561打不通</t>
  </si>
  <si>
    <t>驻马店华中正大有限公司</t>
  </si>
  <si>
    <t>253304816445</t>
  </si>
  <si>
    <t>13303960576</t>
  </si>
  <si>
    <t>天方药业有限公司</t>
  </si>
  <si>
    <t>中国银行驻马店支行</t>
  </si>
  <si>
    <t>253324259547</t>
  </si>
  <si>
    <t>03963823555</t>
  </si>
  <si>
    <t>3826113/18300769995</t>
  </si>
  <si>
    <t>河南蕴农植保科技有限公司</t>
  </si>
  <si>
    <t>中原银行</t>
  </si>
  <si>
    <t>411704010120035401</t>
  </si>
  <si>
    <t>18239653817</t>
  </si>
  <si>
    <t>驻马店市口味坊食品有限公司</t>
  </si>
  <si>
    <t>中国邮政储蓄银行
股份有限公司</t>
  </si>
  <si>
    <t>941009010075688889</t>
  </si>
  <si>
    <t>河南骏化发展股份有限公司</t>
  </si>
  <si>
    <t>中国农业银行</t>
  </si>
  <si>
    <t xml:space="preserve"> 16655101040014080 </t>
  </si>
  <si>
    <t>0396--3821121</t>
  </si>
  <si>
    <t>河南蓝天燃气股份有限公司</t>
  </si>
  <si>
    <t>16607101040005178</t>
  </si>
  <si>
    <t>15138108589</t>
  </si>
  <si>
    <t>驻马店顶津饮品有限公司</t>
  </si>
  <si>
    <t xml:space="preserve">1715028019200055537 </t>
  </si>
  <si>
    <t>13920189816</t>
  </si>
  <si>
    <t>13103667285</t>
  </si>
  <si>
    <t>驿城区</t>
  </si>
  <si>
    <t>驻马店中集华骏铸造有限公司</t>
  </si>
  <si>
    <t>中国银行驻马店分行</t>
  </si>
  <si>
    <t>252008641103</t>
  </si>
  <si>
    <t>驻马店中天金骏车辆有限公司</t>
  </si>
  <si>
    <t>中国银行驻马店开发区支行</t>
  </si>
  <si>
    <t>250760670707</t>
  </si>
  <si>
    <t>驻马店市以勒气体有限公司</t>
  </si>
  <si>
    <t>中国农业银行股份有限公司驻马店驿城支行</t>
  </si>
  <si>
    <t>16655101040007928</t>
  </si>
  <si>
    <t>驻马店市亚玛顿新能源有限公司</t>
  </si>
  <si>
    <t>中国工商银行驻马店分行</t>
  </si>
  <si>
    <t>1715025009200038592</t>
  </si>
  <si>
    <t>河南银泰新能源汽车有限公司</t>
  </si>
  <si>
    <t>中原银行驻马店前湖支行</t>
  </si>
  <si>
    <t>518012926509016</t>
  </si>
  <si>
    <t>西平县</t>
  </si>
  <si>
    <t>西平县鸿丰成品皮坯制品有限公司</t>
  </si>
  <si>
    <t>41050174724200000006</t>
  </si>
  <si>
    <t>西平县邦威牧业有限公司</t>
  </si>
  <si>
    <t>16625101040002934</t>
  </si>
  <si>
    <t>河南省宏盛农牧机械设备有限公司</t>
  </si>
  <si>
    <t>259844211972</t>
  </si>
  <si>
    <t>河南亿康明胶有限公司</t>
  </si>
  <si>
    <t>1715020709200048642</t>
  </si>
  <si>
    <t>西平凯达燃气有限公司</t>
  </si>
  <si>
    <t>中国工商银行
中国银行</t>
  </si>
  <si>
    <t>1715020719048000378
253364831281</t>
  </si>
  <si>
    <t>河南豫坡酒业有限责任公司</t>
  </si>
  <si>
    <t>农村商业银行
中国建设银行</t>
  </si>
  <si>
    <t>00000041336805044012
41001508910050206596</t>
  </si>
  <si>
    <t>河南棠河酒业有限公司</t>
  </si>
  <si>
    <t>农村商业银行</t>
  </si>
  <si>
    <t>00000027412715046012</t>
  </si>
  <si>
    <t>西平县柏泉自来水有限公司</t>
  </si>
  <si>
    <t>中国邮政储蓄银行</t>
  </si>
  <si>
    <t>941007010026916670</t>
  </si>
  <si>
    <t>上蔡县</t>
  </si>
  <si>
    <t>河南久久农业科技股份有限公司</t>
  </si>
  <si>
    <t>中国农业银行上蔡县支行</t>
  </si>
  <si>
    <t>16630101040004644</t>
  </si>
  <si>
    <t>河南兰迪光电科技有限公司</t>
  </si>
  <si>
    <t>中原银行上蔡支行</t>
  </si>
  <si>
    <t>411728010100107003</t>
  </si>
  <si>
    <t>上蔡牧原农牧有限公司</t>
  </si>
  <si>
    <t>中国银行股份有限公司上蔡支行</t>
  </si>
  <si>
    <t>261154447122</t>
  </si>
  <si>
    <t>河南省茵速体育用品有限公司</t>
  </si>
  <si>
    <t>中国建设银行股份有限公司上蔡支行</t>
  </si>
  <si>
    <t>41050174730800000842</t>
  </si>
  <si>
    <t>正阳县</t>
  </si>
  <si>
    <t>河南鼎昊新能源科技有限公</t>
  </si>
  <si>
    <t>1715022909200155839</t>
  </si>
  <si>
    <t>河南正花食品集团有限公司</t>
  </si>
  <si>
    <t>41050174770800000132</t>
  </si>
  <si>
    <t>正阳君乐宝乳业有限公司</t>
  </si>
  <si>
    <t>1715022909045066036</t>
  </si>
  <si>
    <t>正阳德容塑料包装制品有限公司</t>
  </si>
  <si>
    <t>1715022909048049195</t>
  </si>
  <si>
    <t>正阳县将军钢结构有限公司</t>
  </si>
  <si>
    <t>农村信用联社</t>
  </si>
  <si>
    <t>00000070072335094012</t>
  </si>
  <si>
    <t>正阳县鑫宇畜产品加工有限责任公司</t>
  </si>
  <si>
    <t xml:space="preserve">中国建设银行 </t>
  </si>
  <si>
    <t>41050174770800000370</t>
  </si>
  <si>
    <t>正阳县程功机械有限公司</t>
  </si>
  <si>
    <t>100553441440010001</t>
  </si>
  <si>
    <t>正阳牧原农牧有限公司</t>
  </si>
  <si>
    <t>16650101040014317</t>
  </si>
  <si>
    <t>正阳县压缩机配件厂有限公司</t>
  </si>
  <si>
    <t>41001512910050000058</t>
  </si>
  <si>
    <t>河南中坤农业科技有限公司</t>
  </si>
  <si>
    <t>16650101040013301</t>
  </si>
  <si>
    <t>确山县</t>
  </si>
  <si>
    <t>驻马店恒久新型耐磨材料有限公司</t>
  </si>
  <si>
    <t>41001505910050206917</t>
  </si>
  <si>
    <t>确山县水务有限公司</t>
  </si>
  <si>
    <t>41001505910050000700</t>
  </si>
  <si>
    <t>驻马店市天然气储运有限公司</t>
  </si>
  <si>
    <t>411725010100018602</t>
  </si>
  <si>
    <t>确山强音乐器有限公司</t>
  </si>
  <si>
    <t>1715025109200022315</t>
  </si>
  <si>
    <t>汝南县</t>
  </si>
  <si>
    <t>河南省豫园锅炉机电有限公司</t>
  </si>
  <si>
    <t>524010094209016</t>
  </si>
  <si>
    <t>汝南和茂生物质热电有限公司</t>
  </si>
  <si>
    <t>93</t>
  </si>
  <si>
    <t>46500</t>
  </si>
  <si>
    <t>252058626469</t>
  </si>
  <si>
    <t>汝南县富达木业有限公司</t>
  </si>
  <si>
    <t>4</t>
  </si>
  <si>
    <t>2000</t>
  </si>
  <si>
    <t>中国建设银行汝南县支行</t>
  </si>
  <si>
    <t>41050174740800000852</t>
  </si>
  <si>
    <t>汝南县广源车辆有限公司</t>
  </si>
  <si>
    <t>23</t>
  </si>
  <si>
    <t>11500</t>
  </si>
  <si>
    <t>1715021809021019633</t>
  </si>
  <si>
    <t>汝南县天康宏展饲料科技有限公司</t>
  </si>
  <si>
    <t>26</t>
  </si>
  <si>
    <t>13000</t>
  </si>
  <si>
    <t>41050174740800000948</t>
  </si>
  <si>
    <t>遂平县</t>
  </si>
  <si>
    <t>河南平煤神马尼龙材料（遂平）
有限公司</t>
  </si>
  <si>
    <t>中国工商银行股份有限公司遂平支行</t>
  </si>
  <si>
    <t>1715029309200138188</t>
  </si>
  <si>
    <t>史丹利化肥遂平有限公司</t>
  </si>
  <si>
    <t>246812389595</t>
  </si>
  <si>
    <t>信义光能（遂平）有限公司</t>
  </si>
  <si>
    <t>中信银行芜湖鸠江北路支行</t>
  </si>
  <si>
    <t>8112301014300068060</t>
  </si>
  <si>
    <t>驻马店市大拇指食品有限公司</t>
  </si>
  <si>
    <t>中原银行遂平支行</t>
  </si>
  <si>
    <t>522010518309016</t>
  </si>
  <si>
    <t>遂平上实水务有限公司</t>
  </si>
  <si>
    <t>中国农业银行股份有限公司遂平支行</t>
  </si>
  <si>
    <t>16620101040009470</t>
  </si>
  <si>
    <t>驻马店市白云纸业有限公司</t>
  </si>
  <si>
    <t>中国建设银行股份有限公司遂平支行</t>
  </si>
  <si>
    <t>41001511910050000244</t>
  </si>
  <si>
    <t>遂平中南院能源开发有限公司</t>
  </si>
  <si>
    <t>中国银行遂平支行</t>
  </si>
  <si>
    <t>255940664830</t>
  </si>
  <si>
    <t>河南省华鼎高分子股份有限公司</t>
  </si>
  <si>
    <t>中国工商银行遂平支行</t>
  </si>
  <si>
    <t>1715029309048034660</t>
  </si>
  <si>
    <t>思念食品（遂平县）有限公司</t>
  </si>
  <si>
    <t>中国银行股份有限公司遂平支行</t>
  </si>
  <si>
    <t>257278865355</t>
  </si>
  <si>
    <t>河南惠强新能源材料科技股份
有限公司</t>
  </si>
  <si>
    <t>41001511910050203447</t>
  </si>
  <si>
    <t>泌阳县</t>
  </si>
  <si>
    <t>河南恒都食品有限公司</t>
  </si>
  <si>
    <t>中国银行泌阳支行</t>
  </si>
  <si>
    <t>257265870223</t>
  </si>
  <si>
    <t>泌阳县家园混凝土有限公司</t>
  </si>
  <si>
    <t>农行泌阳支行营业部</t>
  </si>
  <si>
    <t>16615101040010962</t>
  </si>
  <si>
    <t>河南牧隆兽药有限公司</t>
  </si>
  <si>
    <t>农商行泌阳支行</t>
  </si>
  <si>
    <t>50201001500000106</t>
  </si>
  <si>
    <t>河南新汉材料科技有限公司</t>
  </si>
  <si>
    <t>中国工商银行股份有限公司泌阳支行</t>
  </si>
  <si>
    <t>1715028409200044692</t>
  </si>
  <si>
    <t>泌阳县龙吉顺环境服务有限公司</t>
  </si>
  <si>
    <t>中国建设银行股份有限公司泌阳支行</t>
  </si>
  <si>
    <t>41050174790800000389</t>
  </si>
  <si>
    <t>驻马店新汉商砼有限公司</t>
  </si>
  <si>
    <t>中国银行股份有限公司泌阳支行</t>
  </si>
  <si>
    <t>246852268302</t>
  </si>
  <si>
    <t>河南二木智能有限公司</t>
  </si>
  <si>
    <t>农行河南驻马店泌阳支行</t>
  </si>
  <si>
    <t>16615101040015557</t>
  </si>
  <si>
    <t>泌阳中联新材料有限公司</t>
  </si>
  <si>
    <t>263769195545</t>
  </si>
  <si>
    <t>河南恒都兴农食品有限公司</t>
  </si>
  <si>
    <t>1715028409200070279</t>
  </si>
  <si>
    <t>远通新材料制造(河南)有限公司</t>
  </si>
  <si>
    <t>1715028409200038669</t>
  </si>
  <si>
    <t>泌阳县开源电子科技有限公司</t>
  </si>
  <si>
    <t>248170676182</t>
  </si>
  <si>
    <t>新蔡县</t>
  </si>
  <si>
    <t>新蔡县自来公司水</t>
  </si>
  <si>
    <t>建行新蔡支行</t>
  </si>
  <si>
    <t>41001510910050200054</t>
  </si>
  <si>
    <t>河南蔡洪坊酒业有限公司</t>
  </si>
  <si>
    <t>41001510910050204757</t>
  </si>
  <si>
    <t>河南奥田机电科技有限公司</t>
  </si>
  <si>
    <t>新蔡农商行股份有限公司营业部</t>
  </si>
  <si>
    <t>50801001900000615</t>
  </si>
  <si>
    <t>河南锦坤尚长河果业有限公司</t>
  </si>
  <si>
    <t>建行新蔡县商贸路支行</t>
  </si>
  <si>
    <t>41050174764100000475</t>
  </si>
  <si>
    <t>河南浙缎机床有限公司</t>
  </si>
  <si>
    <t>新蔡农商行人民路支行</t>
  </si>
  <si>
    <t>50824021600000090</t>
  </si>
  <si>
    <t>河南润南新材料有限公司</t>
  </si>
  <si>
    <t>50801001800000041</t>
  </si>
  <si>
    <t>河南致远制冷有限公司</t>
  </si>
  <si>
    <t>新蔡县农商行股份有限公司营业部</t>
  </si>
  <si>
    <t>50801001900000658</t>
  </si>
  <si>
    <t>佳诺威集团（河南）新材料有限公司</t>
  </si>
  <si>
    <t>中原银行新蔡支行</t>
  </si>
  <si>
    <t>411727010180031101</t>
  </si>
  <si>
    <t>平舆县</t>
  </si>
  <si>
    <t>河南省川汉汽车配件制造有限公司</t>
  </si>
  <si>
    <t>1715128309100019971</t>
  </si>
  <si>
    <t>平舆朴信休闲用品有限公司</t>
  </si>
  <si>
    <t>41050174750800000312</t>
  </si>
  <si>
    <t>平舆县弗克斯休闲用品有限公司</t>
  </si>
  <si>
    <t>50701001400001496</t>
  </si>
  <si>
    <t>河南泰普森休闲用品有限公司</t>
  </si>
  <si>
    <t>41050174750800000536</t>
  </si>
  <si>
    <t>平舆县绿源治污有限公司</t>
  </si>
  <si>
    <t>16640101040009518</t>
  </si>
  <si>
    <t>平舆华丰织造有限公司</t>
  </si>
  <si>
    <t>941005010000900023</t>
  </si>
  <si>
    <t>河南中鑫家具有限公司</t>
  </si>
  <si>
    <t>41050174750800000056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</si>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</sst>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1"/>
      <color theme="1"/>
      <name val="仿宋"/>
      <charset val="134"/>
    </font>
    <font>
      <sz val="11"/>
      <color theme="1"/>
      <name val="黑体"/>
      <charset val="134"/>
    </font>
    <font>
      <sz val="10.5"/>
      <color theme="1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8"/>
  <sheetViews>
    <sheetView tabSelected="1" workbookViewId="0">
      <selection activeCell="Q5" sqref="Q5"/>
    </sheetView>
  </sheetViews>
  <sheetFormatPr defaultColWidth="9" defaultRowHeight="14.4"/>
  <cols>
    <col min="1" max="1" width="7.12962962962963" customWidth="1"/>
    <col min="2" max="2" width="9.87962962962963" customWidth="1"/>
    <col min="3" max="3" width="44.7777777777778" customWidth="1"/>
    <col min="4" max="4" width="21" customWidth="1"/>
    <col min="5" max="5" width="10.6296296296296" customWidth="1"/>
    <col min="6" max="10" width="10.6296296296296" hidden="1" customWidth="1"/>
  </cols>
  <sheetData>
    <row r="1" ht="57" customHeight="1" spans="1:10">
      <c r="A1" s="1" t="s">
        <v>0</v>
      </c>
      <c r="B1" s="2"/>
      <c r="C1" s="2"/>
      <c r="D1" s="2"/>
      <c r="E1" s="2"/>
      <c r="F1" s="2"/>
      <c r="G1" s="3"/>
      <c r="H1" s="3"/>
      <c r="I1" s="12"/>
      <c r="J1" s="11"/>
    </row>
    <row r="2" ht="15" customHeight="1" spans="1:10">
      <c r="A2" s="1"/>
      <c r="B2" s="2"/>
      <c r="C2" s="2"/>
      <c r="D2" s="4" t="s">
        <v>1</v>
      </c>
      <c r="E2" s="4"/>
      <c r="F2" s="2"/>
      <c r="G2" s="3"/>
      <c r="H2" s="3"/>
      <c r="I2" s="12"/>
      <c r="J2" s="11"/>
    </row>
    <row r="3" ht="3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3" t="s">
        <v>9</v>
      </c>
      <c r="I3" s="12"/>
      <c r="J3" s="11"/>
    </row>
    <row r="4" ht="27" customHeight="1" spans="1:10">
      <c r="A4" s="7">
        <v>1</v>
      </c>
      <c r="B4" s="7" t="s">
        <v>10</v>
      </c>
      <c r="C4" s="7" t="s">
        <v>11</v>
      </c>
      <c r="D4" s="7">
        <v>153</v>
      </c>
      <c r="E4" s="7">
        <f>D4*500</f>
        <v>76500</v>
      </c>
      <c r="F4" s="7" t="s">
        <v>12</v>
      </c>
      <c r="G4" s="8" t="s">
        <v>13</v>
      </c>
      <c r="H4" s="3" t="s">
        <v>14</v>
      </c>
      <c r="I4" s="12" t="s">
        <v>15</v>
      </c>
      <c r="J4" s="11" t="s">
        <v>16</v>
      </c>
    </row>
    <row r="5" ht="27" customHeight="1" spans="1:10">
      <c r="A5" s="7">
        <v>2</v>
      </c>
      <c r="B5" s="7" t="s">
        <v>10</v>
      </c>
      <c r="C5" s="7" t="s">
        <v>17</v>
      </c>
      <c r="D5" s="7">
        <v>30</v>
      </c>
      <c r="E5" s="7">
        <f t="shared" ref="E5:E10" si="0">D5*500</f>
        <v>15000</v>
      </c>
      <c r="F5" s="7" t="s">
        <v>18</v>
      </c>
      <c r="G5" s="17" t="s">
        <v>19</v>
      </c>
      <c r="H5" s="3" t="s">
        <v>20</v>
      </c>
      <c r="I5" s="12"/>
      <c r="J5" s="11" t="s">
        <v>16</v>
      </c>
    </row>
    <row r="6" ht="27" customHeight="1" spans="1:10">
      <c r="A6" s="7">
        <v>3</v>
      </c>
      <c r="B6" s="7" t="s">
        <v>10</v>
      </c>
      <c r="C6" s="7" t="s">
        <v>21</v>
      </c>
      <c r="D6" s="7">
        <v>7</v>
      </c>
      <c r="E6" s="7">
        <f t="shared" si="0"/>
        <v>3500</v>
      </c>
      <c r="F6" s="7" t="s">
        <v>12</v>
      </c>
      <c r="G6" s="8" t="s">
        <v>22</v>
      </c>
      <c r="H6" s="3">
        <v>15381567777</v>
      </c>
      <c r="I6" s="12"/>
      <c r="J6" s="11" t="s">
        <v>23</v>
      </c>
    </row>
    <row r="7" ht="27" customHeight="1" spans="1:10">
      <c r="A7" s="7">
        <v>4</v>
      </c>
      <c r="B7" s="7" t="s">
        <v>10</v>
      </c>
      <c r="C7" s="7" t="s">
        <v>24</v>
      </c>
      <c r="D7" s="7">
        <v>27</v>
      </c>
      <c r="E7" s="7">
        <f t="shared" si="0"/>
        <v>13500</v>
      </c>
      <c r="F7" s="7" t="s">
        <v>18</v>
      </c>
      <c r="G7" s="17" t="s">
        <v>25</v>
      </c>
      <c r="H7" s="3" t="s">
        <v>26</v>
      </c>
      <c r="I7" s="12"/>
      <c r="J7" s="11" t="s">
        <v>23</v>
      </c>
    </row>
    <row r="8" ht="27" customHeight="1" spans="1:10">
      <c r="A8" s="7">
        <v>5</v>
      </c>
      <c r="B8" s="7" t="s">
        <v>10</v>
      </c>
      <c r="C8" s="7" t="s">
        <v>27</v>
      </c>
      <c r="D8" s="7">
        <v>25</v>
      </c>
      <c r="E8" s="7">
        <f t="shared" si="0"/>
        <v>12500</v>
      </c>
      <c r="F8" s="7" t="s">
        <v>28</v>
      </c>
      <c r="G8" s="9" t="s">
        <v>29</v>
      </c>
      <c r="H8" s="3" t="s">
        <v>30</v>
      </c>
      <c r="I8" s="12" t="s">
        <v>29</v>
      </c>
      <c r="J8" s="11" t="s">
        <v>16</v>
      </c>
    </row>
    <row r="9" ht="27" customHeight="1" spans="1:10">
      <c r="A9" s="7">
        <v>6</v>
      </c>
      <c r="B9" s="7" t="s">
        <v>10</v>
      </c>
      <c r="C9" s="7" t="s">
        <v>31</v>
      </c>
      <c r="D9" s="7">
        <v>76</v>
      </c>
      <c r="E9" s="7">
        <f t="shared" si="0"/>
        <v>38000</v>
      </c>
      <c r="F9" s="7" t="s">
        <v>12</v>
      </c>
      <c r="G9" s="17" t="s">
        <v>32</v>
      </c>
      <c r="H9" s="3" t="s">
        <v>33</v>
      </c>
      <c r="I9" s="12"/>
      <c r="J9" s="11" t="s">
        <v>16</v>
      </c>
    </row>
    <row r="10" ht="27" customHeight="1" spans="1:10">
      <c r="A10" s="7">
        <v>7</v>
      </c>
      <c r="B10" s="7" t="s">
        <v>10</v>
      </c>
      <c r="C10" s="7" t="s">
        <v>34</v>
      </c>
      <c r="D10" s="7">
        <v>83</v>
      </c>
      <c r="E10" s="7">
        <f t="shared" si="0"/>
        <v>41500</v>
      </c>
      <c r="F10" s="7" t="s">
        <v>18</v>
      </c>
      <c r="G10" s="8" t="s">
        <v>35</v>
      </c>
      <c r="H10" s="3" t="s">
        <v>36</v>
      </c>
      <c r="I10" s="12" t="s">
        <v>37</v>
      </c>
      <c r="J10" s="11" t="s">
        <v>16</v>
      </c>
    </row>
    <row r="11" ht="27" customHeight="1" spans="1:10">
      <c r="A11" s="7">
        <v>8</v>
      </c>
      <c r="B11" s="7" t="s">
        <v>10</v>
      </c>
      <c r="C11" s="7" t="s">
        <v>38</v>
      </c>
      <c r="D11" s="7">
        <v>312</v>
      </c>
      <c r="E11" s="7">
        <v>100000</v>
      </c>
      <c r="F11" s="7" t="s">
        <v>18</v>
      </c>
      <c r="G11" s="8" t="s">
        <v>39</v>
      </c>
      <c r="H11" s="3" t="s">
        <v>40</v>
      </c>
      <c r="I11" s="12" t="s">
        <v>41</v>
      </c>
      <c r="J11" s="11" t="s">
        <v>16</v>
      </c>
    </row>
    <row r="12" ht="27" customHeight="1" spans="1:10">
      <c r="A12" s="7">
        <v>9</v>
      </c>
      <c r="B12" s="7" t="s">
        <v>10</v>
      </c>
      <c r="C12" s="7" t="s">
        <v>42</v>
      </c>
      <c r="D12" s="7">
        <v>76</v>
      </c>
      <c r="E12" s="7">
        <f t="shared" ref="E12:E18" si="1">D12*500</f>
        <v>38000</v>
      </c>
      <c r="F12" s="7" t="s">
        <v>12</v>
      </c>
      <c r="G12" s="17" t="s">
        <v>43</v>
      </c>
      <c r="H12" s="3" t="s">
        <v>44</v>
      </c>
      <c r="I12" s="12" t="s">
        <v>45</v>
      </c>
      <c r="J12" s="11" t="s">
        <v>16</v>
      </c>
    </row>
    <row r="13" ht="27" customHeight="1" spans="1:10">
      <c r="A13" s="7">
        <v>10</v>
      </c>
      <c r="B13" s="7" t="s">
        <v>10</v>
      </c>
      <c r="C13" s="7" t="s">
        <v>46</v>
      </c>
      <c r="D13" s="7">
        <v>23</v>
      </c>
      <c r="E13" s="7">
        <f t="shared" si="1"/>
        <v>11500</v>
      </c>
      <c r="F13" s="7" t="s">
        <v>47</v>
      </c>
      <c r="G13" s="17" t="s">
        <v>48</v>
      </c>
      <c r="H13" s="3" t="s">
        <v>49</v>
      </c>
      <c r="I13" s="12"/>
      <c r="J13" s="11" t="s">
        <v>16</v>
      </c>
    </row>
    <row r="14" ht="27" customHeight="1" spans="1:10">
      <c r="A14" s="7">
        <v>11</v>
      </c>
      <c r="B14" s="7" t="s">
        <v>10</v>
      </c>
      <c r="C14" s="7" t="s">
        <v>50</v>
      </c>
      <c r="D14" s="7">
        <v>336</v>
      </c>
      <c r="E14" s="7">
        <v>100000</v>
      </c>
      <c r="F14" s="7" t="s">
        <v>51</v>
      </c>
      <c r="G14" s="17" t="s">
        <v>52</v>
      </c>
      <c r="H14" s="3" t="s">
        <v>53</v>
      </c>
      <c r="I14" s="12"/>
      <c r="J14" s="11" t="s">
        <v>16</v>
      </c>
    </row>
    <row r="15" ht="27" customHeight="1" spans="1:10">
      <c r="A15" s="7">
        <v>12</v>
      </c>
      <c r="B15" s="7" t="s">
        <v>10</v>
      </c>
      <c r="C15" s="7" t="s">
        <v>54</v>
      </c>
      <c r="D15" s="7">
        <v>210</v>
      </c>
      <c r="E15" s="7">
        <v>100000</v>
      </c>
      <c r="F15" s="7" t="s">
        <v>47</v>
      </c>
      <c r="G15" s="17" t="s">
        <v>55</v>
      </c>
      <c r="H15" s="3" t="s">
        <v>56</v>
      </c>
      <c r="I15" s="12" t="s">
        <v>57</v>
      </c>
      <c r="J15" s="11" t="s">
        <v>16</v>
      </c>
    </row>
    <row r="16" ht="27" customHeight="1" spans="1:10">
      <c r="A16" s="7">
        <v>13</v>
      </c>
      <c r="B16" s="7" t="s">
        <v>10</v>
      </c>
      <c r="C16" s="7" t="s">
        <v>58</v>
      </c>
      <c r="D16" s="7">
        <v>92</v>
      </c>
      <c r="E16" s="7">
        <f t="shared" si="1"/>
        <v>46000</v>
      </c>
      <c r="F16" s="7" t="s">
        <v>12</v>
      </c>
      <c r="G16" s="8" t="s">
        <v>59</v>
      </c>
      <c r="H16" s="3" t="s">
        <v>60</v>
      </c>
      <c r="I16" s="12"/>
      <c r="J16" s="11" t="s">
        <v>16</v>
      </c>
    </row>
    <row r="17" ht="27" customHeight="1" spans="1:10">
      <c r="A17" s="7">
        <v>14</v>
      </c>
      <c r="B17" s="7" t="s">
        <v>10</v>
      </c>
      <c r="C17" s="7" t="s">
        <v>61</v>
      </c>
      <c r="D17" s="7">
        <v>166</v>
      </c>
      <c r="E17" s="7">
        <f t="shared" si="1"/>
        <v>83000</v>
      </c>
      <c r="F17" s="7" t="s">
        <v>18</v>
      </c>
      <c r="G17" s="17" t="s">
        <v>62</v>
      </c>
      <c r="H17" s="3" t="s">
        <v>63</v>
      </c>
      <c r="I17" s="12" t="s">
        <v>64</v>
      </c>
      <c r="J17" s="11" t="s">
        <v>16</v>
      </c>
    </row>
    <row r="18" ht="27" customHeight="1" spans="1:10">
      <c r="A18" s="7">
        <v>15</v>
      </c>
      <c r="B18" s="7" t="s">
        <v>10</v>
      </c>
      <c r="C18" s="7" t="s">
        <v>65</v>
      </c>
      <c r="D18" s="7">
        <v>62</v>
      </c>
      <c r="E18" s="7">
        <f t="shared" si="1"/>
        <v>31000</v>
      </c>
      <c r="F18" s="7" t="s">
        <v>47</v>
      </c>
      <c r="G18" s="17" t="s">
        <v>66</v>
      </c>
      <c r="H18" s="3" t="s">
        <v>67</v>
      </c>
      <c r="I18" s="12"/>
      <c r="J18" s="11"/>
    </row>
    <row r="19" ht="27" customHeight="1" spans="1:10">
      <c r="A19" s="7">
        <v>16</v>
      </c>
      <c r="B19" s="7" t="s">
        <v>10</v>
      </c>
      <c r="C19" s="7" t="s">
        <v>68</v>
      </c>
      <c r="D19" s="7">
        <v>477</v>
      </c>
      <c r="E19" s="7">
        <v>100000</v>
      </c>
      <c r="F19" s="7" t="s">
        <v>18</v>
      </c>
      <c r="G19" s="17" t="s">
        <v>69</v>
      </c>
      <c r="H19" s="3" t="s">
        <v>70</v>
      </c>
      <c r="I19" s="12"/>
      <c r="J19" s="11" t="s">
        <v>16</v>
      </c>
    </row>
    <row r="20" ht="27" customHeight="1" spans="1:10">
      <c r="A20" s="7">
        <v>17</v>
      </c>
      <c r="B20" s="7" t="s">
        <v>10</v>
      </c>
      <c r="C20" s="7" t="s">
        <v>71</v>
      </c>
      <c r="D20" s="7">
        <v>2640</v>
      </c>
      <c r="E20" s="7">
        <v>100000</v>
      </c>
      <c r="F20" s="7" t="s">
        <v>72</v>
      </c>
      <c r="G20" s="17" t="s">
        <v>73</v>
      </c>
      <c r="H20" s="3" t="s">
        <v>74</v>
      </c>
      <c r="I20" s="12" t="s">
        <v>75</v>
      </c>
      <c r="J20" s="11" t="s">
        <v>16</v>
      </c>
    </row>
    <row r="21" ht="27" customHeight="1" spans="1:10">
      <c r="A21" s="7">
        <v>18</v>
      </c>
      <c r="B21" s="7" t="s">
        <v>10</v>
      </c>
      <c r="C21" s="7" t="s">
        <v>76</v>
      </c>
      <c r="D21" s="7">
        <v>122</v>
      </c>
      <c r="E21" s="7">
        <f>D21*500</f>
        <v>61000</v>
      </c>
      <c r="F21" s="7" t="s">
        <v>77</v>
      </c>
      <c r="G21" s="8" t="s">
        <v>78</v>
      </c>
      <c r="H21" s="3" t="s">
        <v>79</v>
      </c>
      <c r="I21" s="12"/>
      <c r="J21" s="11" t="s">
        <v>16</v>
      </c>
    </row>
    <row r="22" ht="27" customHeight="1" spans="1:10">
      <c r="A22" s="7">
        <v>19</v>
      </c>
      <c r="B22" s="7" t="s">
        <v>10</v>
      </c>
      <c r="C22" s="7" t="s">
        <v>80</v>
      </c>
      <c r="D22" s="7">
        <v>7</v>
      </c>
      <c r="E22" s="7">
        <f>D22*500</f>
        <v>3500</v>
      </c>
      <c r="F22" s="7" t="s">
        <v>81</v>
      </c>
      <c r="G22" s="17" t="s">
        <v>82</v>
      </c>
      <c r="H22" s="3">
        <v>13839917527</v>
      </c>
      <c r="I22" s="12"/>
      <c r="J22" s="11" t="s">
        <v>16</v>
      </c>
    </row>
    <row r="23" ht="27" customHeight="1" spans="1:10">
      <c r="A23" s="7">
        <v>20</v>
      </c>
      <c r="B23" s="7" t="s">
        <v>10</v>
      </c>
      <c r="C23" s="7" t="s">
        <v>83</v>
      </c>
      <c r="D23" s="7">
        <v>1198</v>
      </c>
      <c r="E23" s="7">
        <v>100000</v>
      </c>
      <c r="F23" s="7" t="s">
        <v>84</v>
      </c>
      <c r="G23" s="8" t="s">
        <v>85</v>
      </c>
      <c r="H23" s="3" t="s">
        <v>86</v>
      </c>
      <c r="I23" s="12"/>
      <c r="J23" s="11" t="s">
        <v>23</v>
      </c>
    </row>
    <row r="24" ht="27" customHeight="1" spans="1:10">
      <c r="A24" s="7">
        <v>21</v>
      </c>
      <c r="B24" s="7" t="s">
        <v>10</v>
      </c>
      <c r="C24" s="7" t="s">
        <v>87</v>
      </c>
      <c r="D24" s="7">
        <v>368</v>
      </c>
      <c r="E24" s="7">
        <v>100000</v>
      </c>
      <c r="F24" s="7" t="s">
        <v>84</v>
      </c>
      <c r="G24" s="8" t="s">
        <v>88</v>
      </c>
      <c r="H24" s="3" t="s">
        <v>89</v>
      </c>
      <c r="I24" s="12"/>
      <c r="J24" s="11" t="s">
        <v>16</v>
      </c>
    </row>
    <row r="25" ht="27" customHeight="1" spans="1:10">
      <c r="A25" s="7">
        <v>22</v>
      </c>
      <c r="B25" s="7" t="s">
        <v>10</v>
      </c>
      <c r="C25" s="7" t="s">
        <v>90</v>
      </c>
      <c r="D25" s="7">
        <v>21</v>
      </c>
      <c r="E25" s="7">
        <f>D25*500</f>
        <v>10500</v>
      </c>
      <c r="F25" s="7" t="s">
        <v>12</v>
      </c>
      <c r="G25" s="8" t="s">
        <v>91</v>
      </c>
      <c r="H25" s="3" t="s">
        <v>92</v>
      </c>
      <c r="I25" s="12" t="s">
        <v>93</v>
      </c>
      <c r="J25" s="11" t="s">
        <v>16</v>
      </c>
    </row>
    <row r="26" ht="27" customHeight="1" spans="1:10">
      <c r="A26" s="7">
        <v>23</v>
      </c>
      <c r="B26" s="7" t="s">
        <v>94</v>
      </c>
      <c r="C26" s="7" t="s">
        <v>95</v>
      </c>
      <c r="D26" s="7">
        <v>494</v>
      </c>
      <c r="E26" s="7">
        <v>100000</v>
      </c>
      <c r="F26" s="10" t="s">
        <v>96</v>
      </c>
      <c r="G26" s="17" t="s">
        <v>97</v>
      </c>
      <c r="H26" s="11"/>
      <c r="I26" s="11"/>
      <c r="J26" s="11"/>
    </row>
    <row r="27" ht="27" customHeight="1" spans="1:10">
      <c r="A27" s="7">
        <v>24</v>
      </c>
      <c r="B27" s="7" t="s">
        <v>94</v>
      </c>
      <c r="C27" s="7" t="s">
        <v>98</v>
      </c>
      <c r="D27" s="7">
        <v>65</v>
      </c>
      <c r="E27" s="7">
        <v>32500</v>
      </c>
      <c r="F27" s="10" t="s">
        <v>99</v>
      </c>
      <c r="G27" s="17" t="s">
        <v>100</v>
      </c>
      <c r="H27" s="11"/>
      <c r="I27" s="11"/>
      <c r="J27" s="11"/>
    </row>
    <row r="28" ht="27" customHeight="1" spans="1:10">
      <c r="A28" s="7">
        <v>25</v>
      </c>
      <c r="B28" s="7" t="s">
        <v>94</v>
      </c>
      <c r="C28" s="7" t="s">
        <v>101</v>
      </c>
      <c r="D28" s="7">
        <v>17</v>
      </c>
      <c r="E28" s="7">
        <v>8500</v>
      </c>
      <c r="F28" s="10" t="s">
        <v>102</v>
      </c>
      <c r="G28" s="17" t="s">
        <v>103</v>
      </c>
      <c r="H28" s="11"/>
      <c r="I28" s="11"/>
      <c r="J28" s="11"/>
    </row>
    <row r="29" ht="27" customHeight="1" spans="1:10">
      <c r="A29" s="7">
        <v>26</v>
      </c>
      <c r="B29" s="7" t="s">
        <v>94</v>
      </c>
      <c r="C29" s="7" t="s">
        <v>104</v>
      </c>
      <c r="D29" s="7">
        <v>4</v>
      </c>
      <c r="E29" s="7">
        <v>2000</v>
      </c>
      <c r="F29" s="10" t="s">
        <v>105</v>
      </c>
      <c r="G29" s="17" t="s">
        <v>106</v>
      </c>
      <c r="H29" s="11"/>
      <c r="I29" s="11"/>
      <c r="J29" s="11"/>
    </row>
    <row r="30" ht="27" customHeight="1" spans="1:10">
      <c r="A30" s="7">
        <v>27</v>
      </c>
      <c r="B30" s="7" t="s">
        <v>94</v>
      </c>
      <c r="C30" s="7" t="s">
        <v>107</v>
      </c>
      <c r="D30" s="7">
        <v>2</v>
      </c>
      <c r="E30" s="7">
        <v>1000</v>
      </c>
      <c r="F30" s="10" t="s">
        <v>108</v>
      </c>
      <c r="G30" s="17" t="s">
        <v>109</v>
      </c>
      <c r="H30" s="11"/>
      <c r="I30" s="11"/>
      <c r="J30" s="11"/>
    </row>
    <row r="31" ht="27" customHeight="1" spans="1:10">
      <c r="A31" s="7">
        <v>28</v>
      </c>
      <c r="B31" s="7" t="s">
        <v>110</v>
      </c>
      <c r="C31" s="7" t="s">
        <v>111</v>
      </c>
      <c r="D31" s="7">
        <v>4</v>
      </c>
      <c r="E31" s="7">
        <v>2000</v>
      </c>
      <c r="F31" s="10" t="s">
        <v>47</v>
      </c>
      <c r="G31" s="8" t="s">
        <v>112</v>
      </c>
      <c r="H31" s="11"/>
      <c r="I31" s="11"/>
      <c r="J31" s="11"/>
    </row>
    <row r="32" ht="27" customHeight="1" spans="1:10">
      <c r="A32" s="7">
        <v>29</v>
      </c>
      <c r="B32" s="7" t="s">
        <v>110</v>
      </c>
      <c r="C32" s="7" t="s">
        <v>113</v>
      </c>
      <c r="D32" s="7">
        <v>3</v>
      </c>
      <c r="E32" s="7">
        <v>1500</v>
      </c>
      <c r="F32" s="10" t="s">
        <v>84</v>
      </c>
      <c r="G32" s="17" t="s">
        <v>114</v>
      </c>
      <c r="H32" s="11"/>
      <c r="I32" s="11"/>
      <c r="J32" s="11"/>
    </row>
    <row r="33" ht="27" customHeight="1" spans="1:10">
      <c r="A33" s="7">
        <v>30</v>
      </c>
      <c r="B33" s="7" t="s">
        <v>110</v>
      </c>
      <c r="C33" s="7" t="s">
        <v>115</v>
      </c>
      <c r="D33" s="7">
        <v>6</v>
      </c>
      <c r="E33" s="7">
        <v>3000</v>
      </c>
      <c r="F33" s="10" t="s">
        <v>18</v>
      </c>
      <c r="G33" s="17" t="s">
        <v>116</v>
      </c>
      <c r="H33" s="11"/>
      <c r="I33" s="11"/>
      <c r="J33" s="11"/>
    </row>
    <row r="34" ht="27" customHeight="1" spans="1:10">
      <c r="A34" s="7">
        <v>31</v>
      </c>
      <c r="B34" s="7" t="s">
        <v>110</v>
      </c>
      <c r="C34" s="7" t="s">
        <v>117</v>
      </c>
      <c r="D34" s="7">
        <v>11</v>
      </c>
      <c r="E34" s="7">
        <v>5500</v>
      </c>
      <c r="F34" s="10" t="s">
        <v>12</v>
      </c>
      <c r="G34" s="17" t="s">
        <v>118</v>
      </c>
      <c r="H34" s="11"/>
      <c r="I34" s="11"/>
      <c r="J34" s="11"/>
    </row>
    <row r="35" ht="27" customHeight="1" spans="1:10">
      <c r="A35" s="7">
        <v>32</v>
      </c>
      <c r="B35" s="7" t="s">
        <v>110</v>
      </c>
      <c r="C35" s="7" t="s">
        <v>119</v>
      </c>
      <c r="D35" s="7">
        <v>55</v>
      </c>
      <c r="E35" s="7">
        <f>55*500</f>
        <v>27500</v>
      </c>
      <c r="F35" s="10" t="s">
        <v>120</v>
      </c>
      <c r="G35" s="17" t="s">
        <v>121</v>
      </c>
      <c r="H35" s="11"/>
      <c r="I35" s="11"/>
      <c r="J35" s="11"/>
    </row>
    <row r="36" ht="27" customHeight="1" spans="1:10">
      <c r="A36" s="7">
        <v>33</v>
      </c>
      <c r="B36" s="7" t="s">
        <v>110</v>
      </c>
      <c r="C36" s="7" t="s">
        <v>122</v>
      </c>
      <c r="D36" s="7">
        <v>42</v>
      </c>
      <c r="E36" s="7">
        <f>42*500</f>
        <v>21000</v>
      </c>
      <c r="F36" s="10" t="s">
        <v>123</v>
      </c>
      <c r="G36" s="17" t="s">
        <v>124</v>
      </c>
      <c r="H36" s="11"/>
      <c r="I36" s="11"/>
      <c r="J36" s="11"/>
    </row>
    <row r="37" ht="27" customHeight="1" spans="1:10">
      <c r="A37" s="7">
        <v>34</v>
      </c>
      <c r="B37" s="7" t="s">
        <v>110</v>
      </c>
      <c r="C37" s="7" t="s">
        <v>125</v>
      </c>
      <c r="D37" s="7">
        <v>5</v>
      </c>
      <c r="E37" s="7">
        <v>2500</v>
      </c>
      <c r="F37" s="10" t="s">
        <v>126</v>
      </c>
      <c r="G37" s="17" t="s">
        <v>127</v>
      </c>
      <c r="H37" s="11"/>
      <c r="I37" s="11"/>
      <c r="J37" s="11"/>
    </row>
    <row r="38" ht="27" customHeight="1" spans="1:10">
      <c r="A38" s="7">
        <v>35</v>
      </c>
      <c r="B38" s="7" t="s">
        <v>110</v>
      </c>
      <c r="C38" s="7" t="s">
        <v>128</v>
      </c>
      <c r="D38" s="7">
        <v>196</v>
      </c>
      <c r="E38" s="7">
        <f>196*500</f>
        <v>98000</v>
      </c>
      <c r="F38" s="10" t="s">
        <v>129</v>
      </c>
      <c r="G38" s="17" t="s">
        <v>130</v>
      </c>
      <c r="H38" s="11"/>
      <c r="I38" s="11"/>
      <c r="J38" s="11"/>
    </row>
    <row r="39" ht="27" customHeight="1" spans="1:10">
      <c r="A39" s="7">
        <v>36</v>
      </c>
      <c r="B39" s="7" t="s">
        <v>131</v>
      </c>
      <c r="C39" s="7" t="s">
        <v>132</v>
      </c>
      <c r="D39" s="7">
        <v>5</v>
      </c>
      <c r="E39" s="7">
        <v>2500</v>
      </c>
      <c r="F39" s="10" t="s">
        <v>133</v>
      </c>
      <c r="G39" s="8" t="s">
        <v>134</v>
      </c>
      <c r="H39" s="11"/>
      <c r="I39" s="11"/>
      <c r="J39" s="11"/>
    </row>
    <row r="40" ht="27" customHeight="1" spans="1:10">
      <c r="A40" s="7">
        <v>37</v>
      </c>
      <c r="B40" s="7" t="s">
        <v>131</v>
      </c>
      <c r="C40" s="7" t="s">
        <v>135</v>
      </c>
      <c r="D40" s="7">
        <v>18</v>
      </c>
      <c r="E40" s="7">
        <v>9000</v>
      </c>
      <c r="F40" s="10" t="s">
        <v>136</v>
      </c>
      <c r="G40" s="8" t="s">
        <v>137</v>
      </c>
      <c r="H40" s="11"/>
      <c r="I40" s="11"/>
      <c r="J40" s="11"/>
    </row>
    <row r="41" ht="27" customHeight="1" spans="1:10">
      <c r="A41" s="7">
        <v>38</v>
      </c>
      <c r="B41" s="7" t="s">
        <v>131</v>
      </c>
      <c r="C41" s="7" t="s">
        <v>138</v>
      </c>
      <c r="D41" s="7">
        <v>1518</v>
      </c>
      <c r="E41" s="7">
        <v>100000</v>
      </c>
      <c r="F41" s="10" t="s">
        <v>139</v>
      </c>
      <c r="G41" s="17" t="s">
        <v>140</v>
      </c>
      <c r="H41" s="11"/>
      <c r="I41" s="11"/>
      <c r="J41" s="11"/>
    </row>
    <row r="42" ht="27" customHeight="1" spans="1:10">
      <c r="A42" s="7">
        <v>39</v>
      </c>
      <c r="B42" s="7" t="s">
        <v>131</v>
      </c>
      <c r="C42" s="7" t="s">
        <v>141</v>
      </c>
      <c r="D42" s="7">
        <v>3</v>
      </c>
      <c r="E42" s="7">
        <v>1500</v>
      </c>
      <c r="F42" s="10" t="s">
        <v>142</v>
      </c>
      <c r="G42" s="8" t="s">
        <v>143</v>
      </c>
      <c r="H42" s="11"/>
      <c r="I42" s="11"/>
      <c r="J42" s="11"/>
    </row>
    <row r="43" ht="27" customHeight="1" spans="1:10">
      <c r="A43" s="7">
        <v>40</v>
      </c>
      <c r="B43" s="7" t="s">
        <v>144</v>
      </c>
      <c r="C43" s="7" t="s">
        <v>145</v>
      </c>
      <c r="D43" s="7">
        <v>8</v>
      </c>
      <c r="E43" s="7">
        <v>4000</v>
      </c>
      <c r="F43" s="10" t="s">
        <v>12</v>
      </c>
      <c r="G43" s="17" t="s">
        <v>146</v>
      </c>
      <c r="H43" s="11"/>
      <c r="I43" s="11"/>
      <c r="J43" s="11"/>
    </row>
    <row r="44" ht="27" customHeight="1" spans="1:10">
      <c r="A44" s="7">
        <v>41</v>
      </c>
      <c r="B44" s="7" t="s">
        <v>144</v>
      </c>
      <c r="C44" s="7" t="s">
        <v>147</v>
      </c>
      <c r="D44" s="7">
        <v>2</v>
      </c>
      <c r="E44" s="7">
        <v>1000</v>
      </c>
      <c r="F44" s="10" t="s">
        <v>47</v>
      </c>
      <c r="G44" s="17" t="s">
        <v>148</v>
      </c>
      <c r="H44" s="11"/>
      <c r="I44" s="11"/>
      <c r="J44" s="11"/>
    </row>
    <row r="45" ht="27" customHeight="1" spans="1:10">
      <c r="A45" s="7">
        <v>42</v>
      </c>
      <c r="B45" s="7" t="s">
        <v>144</v>
      </c>
      <c r="C45" s="7" t="s">
        <v>149</v>
      </c>
      <c r="D45" s="7">
        <v>346</v>
      </c>
      <c r="E45" s="7">
        <v>100000</v>
      </c>
      <c r="F45" s="10" t="s">
        <v>12</v>
      </c>
      <c r="G45" s="17" t="s">
        <v>150</v>
      </c>
      <c r="H45" s="11"/>
      <c r="I45" s="11"/>
      <c r="J45" s="11"/>
    </row>
    <row r="46" ht="27" customHeight="1" spans="1:10">
      <c r="A46" s="7">
        <v>43</v>
      </c>
      <c r="B46" s="7" t="s">
        <v>144</v>
      </c>
      <c r="C46" s="7" t="s">
        <v>151</v>
      </c>
      <c r="D46" s="7">
        <v>14</v>
      </c>
      <c r="E46" s="7">
        <v>7000</v>
      </c>
      <c r="F46" s="10" t="s">
        <v>12</v>
      </c>
      <c r="G46" s="17" t="s">
        <v>152</v>
      </c>
      <c r="H46" s="11"/>
      <c r="I46" s="11"/>
      <c r="J46" s="11"/>
    </row>
    <row r="47" ht="27" customHeight="1" spans="1:10">
      <c r="A47" s="7">
        <v>44</v>
      </c>
      <c r="B47" s="7" t="s">
        <v>144</v>
      </c>
      <c r="C47" s="7" t="s">
        <v>153</v>
      </c>
      <c r="D47" s="7">
        <v>9</v>
      </c>
      <c r="E47" s="7">
        <v>4500</v>
      </c>
      <c r="F47" s="10" t="s">
        <v>154</v>
      </c>
      <c r="G47" s="17" t="s">
        <v>155</v>
      </c>
      <c r="H47" s="11"/>
      <c r="I47" s="11"/>
      <c r="J47" s="11"/>
    </row>
    <row r="48" ht="27" customHeight="1" spans="1:10">
      <c r="A48" s="7">
        <v>45</v>
      </c>
      <c r="B48" s="7" t="s">
        <v>144</v>
      </c>
      <c r="C48" s="7" t="s">
        <v>156</v>
      </c>
      <c r="D48" s="7">
        <v>9</v>
      </c>
      <c r="E48" s="7">
        <v>4500</v>
      </c>
      <c r="F48" s="10" t="s">
        <v>157</v>
      </c>
      <c r="G48" s="17" t="s">
        <v>158</v>
      </c>
      <c r="H48" s="11"/>
      <c r="I48" s="11"/>
      <c r="J48" s="11"/>
    </row>
    <row r="49" ht="27" customHeight="1" spans="1:10">
      <c r="A49" s="7">
        <v>46</v>
      </c>
      <c r="B49" s="7" t="s">
        <v>144</v>
      </c>
      <c r="C49" s="7" t="s">
        <v>159</v>
      </c>
      <c r="D49" s="7">
        <v>9</v>
      </c>
      <c r="E49" s="7">
        <v>4500</v>
      </c>
      <c r="F49" s="10" t="s">
        <v>129</v>
      </c>
      <c r="G49" s="17" t="s">
        <v>160</v>
      </c>
      <c r="H49" s="11"/>
      <c r="I49" s="11"/>
      <c r="J49" s="11"/>
    </row>
    <row r="50" ht="27" customHeight="1" spans="1:10">
      <c r="A50" s="7">
        <v>47</v>
      </c>
      <c r="B50" s="7" t="s">
        <v>144</v>
      </c>
      <c r="C50" s="7" t="s">
        <v>161</v>
      </c>
      <c r="D50" s="7">
        <v>1197</v>
      </c>
      <c r="E50" s="7">
        <v>100000</v>
      </c>
      <c r="F50" s="10" t="s">
        <v>84</v>
      </c>
      <c r="G50" s="17" t="s">
        <v>162</v>
      </c>
      <c r="H50" s="11"/>
      <c r="I50" s="11"/>
      <c r="J50" s="11"/>
    </row>
    <row r="51" ht="27" customHeight="1" spans="1:10">
      <c r="A51" s="7">
        <v>48</v>
      </c>
      <c r="B51" s="7" t="s">
        <v>144</v>
      </c>
      <c r="C51" s="7" t="s">
        <v>163</v>
      </c>
      <c r="D51" s="7">
        <v>12</v>
      </c>
      <c r="E51" s="7">
        <v>6000</v>
      </c>
      <c r="F51" s="10" t="s">
        <v>47</v>
      </c>
      <c r="G51" s="17" t="s">
        <v>164</v>
      </c>
      <c r="H51" s="11"/>
      <c r="I51" s="11"/>
      <c r="J51" s="11"/>
    </row>
    <row r="52" ht="27" customHeight="1" spans="1:10">
      <c r="A52" s="7">
        <v>49</v>
      </c>
      <c r="B52" s="7" t="s">
        <v>144</v>
      </c>
      <c r="C52" s="7" t="s">
        <v>165</v>
      </c>
      <c r="D52" s="7">
        <v>7</v>
      </c>
      <c r="E52" s="7">
        <v>3500</v>
      </c>
      <c r="F52" s="10" t="s">
        <v>84</v>
      </c>
      <c r="G52" s="17" t="s">
        <v>166</v>
      </c>
      <c r="H52" s="11"/>
      <c r="I52" s="11"/>
      <c r="J52" s="11"/>
    </row>
    <row r="53" ht="27" customHeight="1" spans="1:10">
      <c r="A53" s="7">
        <v>50</v>
      </c>
      <c r="B53" s="7" t="s">
        <v>167</v>
      </c>
      <c r="C53" s="7" t="s">
        <v>168</v>
      </c>
      <c r="D53" s="7">
        <v>37</v>
      </c>
      <c r="E53" s="7">
        <f t="shared" ref="E53:E56" si="2">D53*500</f>
        <v>18500</v>
      </c>
      <c r="F53" s="10" t="s">
        <v>47</v>
      </c>
      <c r="G53" s="8" t="s">
        <v>169</v>
      </c>
      <c r="H53" s="11"/>
      <c r="I53" s="11"/>
      <c r="J53" s="11"/>
    </row>
    <row r="54" ht="27" customHeight="1" spans="1:10">
      <c r="A54" s="7">
        <v>51</v>
      </c>
      <c r="B54" s="7" t="s">
        <v>167</v>
      </c>
      <c r="C54" s="7" t="s">
        <v>170</v>
      </c>
      <c r="D54" s="7">
        <v>134</v>
      </c>
      <c r="E54" s="7">
        <f t="shared" si="2"/>
        <v>67000</v>
      </c>
      <c r="F54" s="10" t="s">
        <v>47</v>
      </c>
      <c r="G54" s="8" t="s">
        <v>171</v>
      </c>
      <c r="H54" s="11"/>
      <c r="I54" s="11"/>
      <c r="J54" s="11"/>
    </row>
    <row r="55" ht="27" customHeight="1" spans="1:10">
      <c r="A55" s="7">
        <v>52</v>
      </c>
      <c r="B55" s="7" t="s">
        <v>167</v>
      </c>
      <c r="C55" s="7" t="s">
        <v>172</v>
      </c>
      <c r="D55" s="7">
        <v>35</v>
      </c>
      <c r="E55" s="7">
        <f t="shared" si="2"/>
        <v>17500</v>
      </c>
      <c r="F55" s="10" t="s">
        <v>77</v>
      </c>
      <c r="G55" s="17" t="s">
        <v>173</v>
      </c>
      <c r="H55" s="11"/>
      <c r="I55" s="11"/>
      <c r="J55" s="11"/>
    </row>
    <row r="56" ht="27" customHeight="1" spans="1:10">
      <c r="A56" s="7">
        <v>53</v>
      </c>
      <c r="B56" s="7" t="s">
        <v>167</v>
      </c>
      <c r="C56" s="7" t="s">
        <v>174</v>
      </c>
      <c r="D56" s="7">
        <v>8</v>
      </c>
      <c r="E56" s="7">
        <f t="shared" si="2"/>
        <v>4000</v>
      </c>
      <c r="F56" s="10" t="s">
        <v>12</v>
      </c>
      <c r="G56" s="8" t="s">
        <v>175</v>
      </c>
      <c r="H56" s="11"/>
      <c r="I56" s="11"/>
      <c r="J56" s="11"/>
    </row>
    <row r="57" ht="27" customHeight="1" spans="1:10">
      <c r="A57" s="7">
        <v>54</v>
      </c>
      <c r="B57" s="7" t="s">
        <v>176</v>
      </c>
      <c r="C57" s="7" t="s">
        <v>177</v>
      </c>
      <c r="D57" s="7">
        <v>31</v>
      </c>
      <c r="E57" s="7">
        <v>15500</v>
      </c>
      <c r="F57" s="10" t="s">
        <v>77</v>
      </c>
      <c r="G57" s="8" t="s">
        <v>178</v>
      </c>
      <c r="H57" s="11"/>
      <c r="I57" s="11"/>
      <c r="J57" s="11"/>
    </row>
    <row r="58" ht="27" customHeight="1" spans="1:10">
      <c r="A58" s="7">
        <v>55</v>
      </c>
      <c r="B58" s="7" t="s">
        <v>176</v>
      </c>
      <c r="C58" s="7" t="s">
        <v>179</v>
      </c>
      <c r="D58" s="7" t="s">
        <v>180</v>
      </c>
      <c r="E58" s="7" t="s">
        <v>181</v>
      </c>
      <c r="F58" s="10" t="s">
        <v>18</v>
      </c>
      <c r="G58" s="8" t="s">
        <v>182</v>
      </c>
      <c r="H58" s="11"/>
      <c r="I58" s="11"/>
      <c r="J58" s="11"/>
    </row>
    <row r="59" ht="27" customHeight="1" spans="1:10">
      <c r="A59" s="7">
        <v>56</v>
      </c>
      <c r="B59" s="7" t="s">
        <v>176</v>
      </c>
      <c r="C59" s="7" t="s">
        <v>183</v>
      </c>
      <c r="D59" s="7" t="s">
        <v>184</v>
      </c>
      <c r="E59" s="7" t="s">
        <v>185</v>
      </c>
      <c r="F59" s="10" t="s">
        <v>186</v>
      </c>
      <c r="G59" s="8" t="s">
        <v>187</v>
      </c>
      <c r="H59" s="11"/>
      <c r="I59" s="11"/>
      <c r="J59" s="11"/>
    </row>
    <row r="60" ht="27" customHeight="1" spans="1:10">
      <c r="A60" s="7">
        <v>57</v>
      </c>
      <c r="B60" s="7" t="s">
        <v>176</v>
      </c>
      <c r="C60" s="7" t="s">
        <v>188</v>
      </c>
      <c r="D60" s="7" t="s">
        <v>189</v>
      </c>
      <c r="E60" s="7" t="s">
        <v>190</v>
      </c>
      <c r="F60" s="10" t="s">
        <v>12</v>
      </c>
      <c r="G60" s="8" t="s">
        <v>191</v>
      </c>
      <c r="H60" s="11"/>
      <c r="I60" s="11"/>
      <c r="J60" s="11"/>
    </row>
    <row r="61" ht="27" customHeight="1" spans="1:10">
      <c r="A61" s="7">
        <v>58</v>
      </c>
      <c r="B61" s="7" t="s">
        <v>176</v>
      </c>
      <c r="C61" s="7" t="s">
        <v>192</v>
      </c>
      <c r="D61" s="7" t="s">
        <v>193</v>
      </c>
      <c r="E61" s="7" t="s">
        <v>194</v>
      </c>
      <c r="F61" s="10" t="s">
        <v>47</v>
      </c>
      <c r="G61" s="8" t="s">
        <v>195</v>
      </c>
      <c r="H61" s="11"/>
      <c r="I61" s="11"/>
      <c r="J61" s="11"/>
    </row>
    <row r="62" ht="27" customHeight="1" spans="1:10">
      <c r="A62" s="7">
        <v>59</v>
      </c>
      <c r="B62" s="7" t="s">
        <v>196</v>
      </c>
      <c r="C62" s="7" t="s">
        <v>197</v>
      </c>
      <c r="D62" s="7">
        <v>243</v>
      </c>
      <c r="E62" s="7">
        <v>100000</v>
      </c>
      <c r="F62" s="10" t="s">
        <v>198</v>
      </c>
      <c r="G62" s="8" t="s">
        <v>199</v>
      </c>
      <c r="H62" s="11"/>
      <c r="I62" s="11"/>
      <c r="J62" s="11"/>
    </row>
    <row r="63" ht="27" customHeight="1" spans="1:10">
      <c r="A63" s="7">
        <v>60</v>
      </c>
      <c r="B63" s="7" t="s">
        <v>196</v>
      </c>
      <c r="C63" s="7" t="s">
        <v>200</v>
      </c>
      <c r="D63" s="7">
        <v>163</v>
      </c>
      <c r="E63" s="7">
        <v>81500</v>
      </c>
      <c r="F63" s="10" t="s">
        <v>18</v>
      </c>
      <c r="G63" s="17" t="s">
        <v>201</v>
      </c>
      <c r="H63" s="11"/>
      <c r="I63" s="11"/>
      <c r="J63" s="11"/>
    </row>
    <row r="64" ht="27" customHeight="1" spans="1:10">
      <c r="A64" s="7">
        <v>61</v>
      </c>
      <c r="B64" s="7" t="s">
        <v>196</v>
      </c>
      <c r="C64" s="7" t="s">
        <v>202</v>
      </c>
      <c r="D64" s="7">
        <v>11</v>
      </c>
      <c r="E64" s="7">
        <v>5500</v>
      </c>
      <c r="F64" s="10" t="s">
        <v>203</v>
      </c>
      <c r="G64" s="17" t="s">
        <v>204</v>
      </c>
      <c r="H64" s="11"/>
      <c r="I64" s="11"/>
      <c r="J64" s="11"/>
    </row>
    <row r="65" ht="27" customHeight="1" spans="1:10">
      <c r="A65" s="7">
        <v>62</v>
      </c>
      <c r="B65" s="7" t="s">
        <v>196</v>
      </c>
      <c r="C65" s="7" t="s">
        <v>205</v>
      </c>
      <c r="D65" s="7">
        <v>59</v>
      </c>
      <c r="E65" s="7">
        <v>29500</v>
      </c>
      <c r="F65" s="10" t="s">
        <v>206</v>
      </c>
      <c r="G65" s="17" t="s">
        <v>207</v>
      </c>
      <c r="H65" s="11"/>
      <c r="I65" s="11"/>
      <c r="J65" s="11"/>
    </row>
    <row r="66" ht="27" customHeight="1" spans="1:10">
      <c r="A66" s="7">
        <v>63</v>
      </c>
      <c r="B66" s="7" t="s">
        <v>196</v>
      </c>
      <c r="C66" s="7" t="s">
        <v>208</v>
      </c>
      <c r="D66" s="7">
        <v>59</v>
      </c>
      <c r="E66" s="7">
        <v>29500</v>
      </c>
      <c r="F66" s="10" t="s">
        <v>209</v>
      </c>
      <c r="G66" s="17" t="s">
        <v>210</v>
      </c>
      <c r="H66" s="11"/>
      <c r="I66" s="11"/>
      <c r="J66" s="11"/>
    </row>
    <row r="67" ht="27" customHeight="1" spans="1:10">
      <c r="A67" s="7">
        <v>64</v>
      </c>
      <c r="B67" s="7" t="s">
        <v>196</v>
      </c>
      <c r="C67" s="7" t="s">
        <v>211</v>
      </c>
      <c r="D67" s="7">
        <v>1236</v>
      </c>
      <c r="E67" s="7">
        <v>100000</v>
      </c>
      <c r="F67" s="10" t="s">
        <v>212</v>
      </c>
      <c r="G67" s="17" t="s">
        <v>213</v>
      </c>
      <c r="H67" s="11"/>
      <c r="I67" s="11"/>
      <c r="J67" s="11"/>
    </row>
    <row r="68" ht="27" customHeight="1" spans="1:10">
      <c r="A68" s="7">
        <v>65</v>
      </c>
      <c r="B68" s="7" t="s">
        <v>196</v>
      </c>
      <c r="C68" s="7" t="s">
        <v>214</v>
      </c>
      <c r="D68" s="7">
        <v>10</v>
      </c>
      <c r="E68" s="7">
        <v>5000</v>
      </c>
      <c r="F68" s="10" t="s">
        <v>215</v>
      </c>
      <c r="G68" s="17" t="s">
        <v>216</v>
      </c>
      <c r="H68" s="11"/>
      <c r="I68" s="11"/>
      <c r="J68" s="11"/>
    </row>
    <row r="69" ht="27" customHeight="1" spans="1:10">
      <c r="A69" s="7">
        <v>66</v>
      </c>
      <c r="B69" s="7" t="s">
        <v>196</v>
      </c>
      <c r="C69" s="7" t="s">
        <v>217</v>
      </c>
      <c r="D69" s="7">
        <v>5</v>
      </c>
      <c r="E69" s="7">
        <v>2500</v>
      </c>
      <c r="F69" s="10" t="s">
        <v>218</v>
      </c>
      <c r="G69" s="17" t="s">
        <v>219</v>
      </c>
      <c r="H69" s="11"/>
      <c r="I69" s="11"/>
      <c r="J69" s="11"/>
    </row>
    <row r="70" ht="27" customHeight="1" spans="1:10">
      <c r="A70" s="7">
        <v>67</v>
      </c>
      <c r="B70" s="7" t="s">
        <v>196</v>
      </c>
      <c r="C70" s="7" t="s">
        <v>220</v>
      </c>
      <c r="D70" s="7">
        <v>206</v>
      </c>
      <c r="E70" s="7">
        <v>100000</v>
      </c>
      <c r="F70" s="10" t="s">
        <v>221</v>
      </c>
      <c r="G70" s="17" t="s">
        <v>222</v>
      </c>
      <c r="H70" s="11"/>
      <c r="I70" s="11"/>
      <c r="J70" s="11"/>
    </row>
    <row r="71" ht="27" customHeight="1" spans="1:10">
      <c r="A71" s="7">
        <v>68</v>
      </c>
      <c r="B71" s="7" t="s">
        <v>196</v>
      </c>
      <c r="C71" s="7" t="s">
        <v>223</v>
      </c>
      <c r="D71" s="7">
        <v>247</v>
      </c>
      <c r="E71" s="7">
        <v>100000</v>
      </c>
      <c r="F71" s="10" t="s">
        <v>212</v>
      </c>
      <c r="G71" s="17" t="s">
        <v>224</v>
      </c>
      <c r="H71" s="11"/>
      <c r="I71" s="11"/>
      <c r="J71" s="11"/>
    </row>
    <row r="72" ht="27" customHeight="1" spans="1:10">
      <c r="A72" s="7">
        <v>69</v>
      </c>
      <c r="B72" s="7" t="s">
        <v>225</v>
      </c>
      <c r="C72" s="7" t="s">
        <v>226</v>
      </c>
      <c r="D72" s="7">
        <v>876</v>
      </c>
      <c r="E72" s="7">
        <v>100000</v>
      </c>
      <c r="F72" s="10" t="s">
        <v>227</v>
      </c>
      <c r="G72" s="17" t="s">
        <v>228</v>
      </c>
      <c r="H72" s="11"/>
      <c r="I72" s="11"/>
      <c r="J72" s="11"/>
    </row>
    <row r="73" ht="27" customHeight="1" spans="1:10">
      <c r="A73" s="7">
        <v>70</v>
      </c>
      <c r="B73" s="7" t="s">
        <v>225</v>
      </c>
      <c r="C73" s="7" t="s">
        <v>229</v>
      </c>
      <c r="D73" s="7">
        <v>1</v>
      </c>
      <c r="E73" s="7">
        <v>500</v>
      </c>
      <c r="F73" s="10" t="s">
        <v>230</v>
      </c>
      <c r="G73" s="17" t="s">
        <v>231</v>
      </c>
      <c r="H73" s="11"/>
      <c r="I73" s="11"/>
      <c r="J73" s="11"/>
    </row>
    <row r="74" ht="27" customHeight="1" spans="1:10">
      <c r="A74" s="7">
        <v>71</v>
      </c>
      <c r="B74" s="7" t="s">
        <v>225</v>
      </c>
      <c r="C74" s="7" t="s">
        <v>232</v>
      </c>
      <c r="D74" s="7">
        <v>48</v>
      </c>
      <c r="E74" s="7">
        <f t="shared" ref="E74:E82" si="3">D74*500</f>
        <v>24000</v>
      </c>
      <c r="F74" s="10" t="s">
        <v>233</v>
      </c>
      <c r="G74" s="17" t="s">
        <v>234</v>
      </c>
      <c r="H74" s="11"/>
      <c r="I74" s="11"/>
      <c r="J74" s="11"/>
    </row>
    <row r="75" ht="27" customHeight="1" spans="1:10">
      <c r="A75" s="7">
        <v>72</v>
      </c>
      <c r="B75" s="7" t="s">
        <v>225</v>
      </c>
      <c r="C75" s="7" t="s">
        <v>235</v>
      </c>
      <c r="D75" s="7">
        <v>15</v>
      </c>
      <c r="E75" s="7">
        <f t="shared" si="3"/>
        <v>7500</v>
      </c>
      <c r="F75" s="10" t="s">
        <v>236</v>
      </c>
      <c r="G75" s="17" t="s">
        <v>237</v>
      </c>
      <c r="H75" s="11"/>
      <c r="I75" s="11"/>
      <c r="J75" s="11"/>
    </row>
    <row r="76" ht="27" customHeight="1" spans="1:10">
      <c r="A76" s="7">
        <v>73</v>
      </c>
      <c r="B76" s="7" t="s">
        <v>225</v>
      </c>
      <c r="C76" s="7" t="s">
        <v>238</v>
      </c>
      <c r="D76" s="7">
        <v>57</v>
      </c>
      <c r="E76" s="7">
        <f t="shared" si="3"/>
        <v>28500</v>
      </c>
      <c r="F76" s="10" t="s">
        <v>239</v>
      </c>
      <c r="G76" s="17" t="s">
        <v>240</v>
      </c>
      <c r="H76" s="11"/>
      <c r="I76" s="11"/>
      <c r="J76" s="11"/>
    </row>
    <row r="77" ht="27" customHeight="1" spans="1:10">
      <c r="A77" s="7">
        <v>74</v>
      </c>
      <c r="B77" s="7" t="s">
        <v>225</v>
      </c>
      <c r="C77" s="7" t="s">
        <v>241</v>
      </c>
      <c r="D77" s="7">
        <v>7</v>
      </c>
      <c r="E77" s="7">
        <f t="shared" si="3"/>
        <v>3500</v>
      </c>
      <c r="F77" s="10" t="s">
        <v>242</v>
      </c>
      <c r="G77" s="17" t="s">
        <v>243</v>
      </c>
      <c r="H77" s="11"/>
      <c r="I77" s="11"/>
      <c r="J77" s="11"/>
    </row>
    <row r="78" ht="27" customHeight="1" spans="1:10">
      <c r="A78" s="7">
        <v>75</v>
      </c>
      <c r="B78" s="7" t="s">
        <v>225</v>
      </c>
      <c r="C78" s="7" t="s">
        <v>244</v>
      </c>
      <c r="D78" s="7">
        <v>31</v>
      </c>
      <c r="E78" s="7">
        <f t="shared" si="3"/>
        <v>15500</v>
      </c>
      <c r="F78" s="10" t="s">
        <v>245</v>
      </c>
      <c r="G78" s="17" t="s">
        <v>246</v>
      </c>
      <c r="H78" s="11"/>
      <c r="I78" s="11"/>
      <c r="J78" s="11"/>
    </row>
    <row r="79" ht="27" customHeight="1" spans="1:10">
      <c r="A79" s="7">
        <v>76</v>
      </c>
      <c r="B79" s="7" t="s">
        <v>225</v>
      </c>
      <c r="C79" s="7" t="s">
        <v>247</v>
      </c>
      <c r="D79" s="7">
        <v>36</v>
      </c>
      <c r="E79" s="7">
        <f t="shared" si="3"/>
        <v>18000</v>
      </c>
      <c r="F79" s="10" t="s">
        <v>242</v>
      </c>
      <c r="G79" s="17" t="s">
        <v>248</v>
      </c>
      <c r="H79" s="11"/>
      <c r="I79" s="11"/>
      <c r="J79" s="11"/>
    </row>
    <row r="80" ht="27" customHeight="1" spans="1:10">
      <c r="A80" s="7">
        <v>77</v>
      </c>
      <c r="B80" s="7" t="s">
        <v>225</v>
      </c>
      <c r="C80" s="7" t="s">
        <v>249</v>
      </c>
      <c r="D80" s="7">
        <v>118</v>
      </c>
      <c r="E80" s="7">
        <f t="shared" si="3"/>
        <v>59000</v>
      </c>
      <c r="F80" s="10" t="s">
        <v>236</v>
      </c>
      <c r="G80" s="17" t="s">
        <v>250</v>
      </c>
      <c r="H80" s="11"/>
      <c r="I80" s="11"/>
      <c r="J80" s="11"/>
    </row>
    <row r="81" ht="27" customHeight="1" spans="1:10">
      <c r="A81" s="7">
        <v>78</v>
      </c>
      <c r="B81" s="7" t="s">
        <v>225</v>
      </c>
      <c r="C81" s="7" t="s">
        <v>251</v>
      </c>
      <c r="D81" s="7">
        <v>5</v>
      </c>
      <c r="E81" s="7">
        <f t="shared" si="3"/>
        <v>2500</v>
      </c>
      <c r="F81" s="10" t="s">
        <v>236</v>
      </c>
      <c r="G81" s="17" t="s">
        <v>252</v>
      </c>
      <c r="H81" s="11"/>
      <c r="I81" s="11"/>
      <c r="J81" s="11"/>
    </row>
    <row r="82" ht="27" customHeight="1" spans="1:10">
      <c r="A82" s="7">
        <v>79</v>
      </c>
      <c r="B82" s="7" t="s">
        <v>225</v>
      </c>
      <c r="C82" s="7" t="s">
        <v>253</v>
      </c>
      <c r="D82" s="7">
        <v>3</v>
      </c>
      <c r="E82" s="7">
        <f t="shared" si="3"/>
        <v>1500</v>
      </c>
      <c r="F82" s="10" t="s">
        <v>227</v>
      </c>
      <c r="G82" s="17" t="s">
        <v>254</v>
      </c>
      <c r="H82" s="11"/>
      <c r="I82" s="11"/>
      <c r="J82" s="11"/>
    </row>
    <row r="83" ht="27" customHeight="1" spans="1:10">
      <c r="A83" s="7">
        <v>80</v>
      </c>
      <c r="B83" s="7" t="s">
        <v>255</v>
      </c>
      <c r="C83" s="7" t="s">
        <v>256</v>
      </c>
      <c r="D83" s="7">
        <v>160</v>
      </c>
      <c r="E83" s="7">
        <v>80000</v>
      </c>
      <c r="F83" s="7" t="s">
        <v>257</v>
      </c>
      <c r="G83" s="17" t="s">
        <v>258</v>
      </c>
      <c r="H83" s="11"/>
      <c r="I83" s="11"/>
      <c r="J83" s="11"/>
    </row>
    <row r="84" ht="27" customHeight="1" spans="1:10">
      <c r="A84" s="7">
        <v>81</v>
      </c>
      <c r="B84" s="7" t="s">
        <v>255</v>
      </c>
      <c r="C84" s="7" t="s">
        <v>259</v>
      </c>
      <c r="D84" s="7">
        <v>1</v>
      </c>
      <c r="E84" s="7">
        <v>500</v>
      </c>
      <c r="F84" s="7" t="s">
        <v>257</v>
      </c>
      <c r="G84" s="17" t="s">
        <v>260</v>
      </c>
      <c r="H84" s="11"/>
      <c r="I84" s="11"/>
      <c r="J84" s="11"/>
    </row>
    <row r="85" ht="27" customHeight="1" spans="1:10">
      <c r="A85" s="7">
        <v>82</v>
      </c>
      <c r="B85" s="7" t="s">
        <v>255</v>
      </c>
      <c r="C85" s="7" t="s">
        <v>261</v>
      </c>
      <c r="D85" s="7">
        <v>6</v>
      </c>
      <c r="E85" s="7">
        <v>3000</v>
      </c>
      <c r="F85" s="13" t="s">
        <v>262</v>
      </c>
      <c r="G85" s="17" t="s">
        <v>263</v>
      </c>
      <c r="H85" s="11"/>
      <c r="I85" s="11"/>
      <c r="J85" s="11"/>
    </row>
    <row r="86" ht="27" customHeight="1" spans="1:10">
      <c r="A86" s="7">
        <v>83</v>
      </c>
      <c r="B86" s="7" t="s">
        <v>255</v>
      </c>
      <c r="C86" s="7" t="s">
        <v>264</v>
      </c>
      <c r="D86" s="7">
        <v>4</v>
      </c>
      <c r="E86" s="7">
        <v>2000</v>
      </c>
      <c r="F86" s="7" t="s">
        <v>265</v>
      </c>
      <c r="G86" s="17" t="s">
        <v>266</v>
      </c>
      <c r="H86" s="11"/>
      <c r="I86" s="11"/>
      <c r="J86" s="11"/>
    </row>
    <row r="87" ht="27" customHeight="1" spans="1:10">
      <c r="A87" s="7">
        <v>84</v>
      </c>
      <c r="B87" s="7" t="s">
        <v>255</v>
      </c>
      <c r="C87" s="7" t="s">
        <v>267</v>
      </c>
      <c r="D87" s="7">
        <v>7</v>
      </c>
      <c r="E87" s="7">
        <v>3500</v>
      </c>
      <c r="F87" s="7" t="s">
        <v>268</v>
      </c>
      <c r="G87" s="17" t="s">
        <v>269</v>
      </c>
      <c r="H87" s="11"/>
      <c r="I87" s="11"/>
      <c r="J87" s="11"/>
    </row>
    <row r="88" ht="27" customHeight="1" spans="1:10">
      <c r="A88" s="7">
        <v>85</v>
      </c>
      <c r="B88" s="7" t="s">
        <v>255</v>
      </c>
      <c r="C88" s="7" t="s">
        <v>270</v>
      </c>
      <c r="D88" s="7">
        <v>15</v>
      </c>
      <c r="E88" s="7">
        <v>7500</v>
      </c>
      <c r="F88" s="13" t="s">
        <v>262</v>
      </c>
      <c r="G88" s="17" t="s">
        <v>271</v>
      </c>
      <c r="H88" s="11"/>
      <c r="I88" s="11"/>
      <c r="J88" s="11"/>
    </row>
    <row r="89" ht="27" customHeight="1" spans="1:10">
      <c r="A89" s="7">
        <v>86</v>
      </c>
      <c r="B89" s="7" t="s">
        <v>255</v>
      </c>
      <c r="C89" s="7" t="s">
        <v>272</v>
      </c>
      <c r="D89" s="7">
        <v>11</v>
      </c>
      <c r="E89" s="7">
        <v>5500</v>
      </c>
      <c r="F89" s="13" t="s">
        <v>273</v>
      </c>
      <c r="G89" s="17" t="s">
        <v>274</v>
      </c>
      <c r="H89" s="11"/>
      <c r="I89" s="11"/>
      <c r="J89" s="11"/>
    </row>
    <row r="90" ht="27" customHeight="1" spans="1:10">
      <c r="A90" s="7">
        <v>87</v>
      </c>
      <c r="B90" s="7" t="s">
        <v>255</v>
      </c>
      <c r="C90" s="7" t="s">
        <v>275</v>
      </c>
      <c r="D90" s="7">
        <v>281</v>
      </c>
      <c r="E90" s="7">
        <v>100000</v>
      </c>
      <c r="F90" s="7" t="s">
        <v>276</v>
      </c>
      <c r="G90" s="17" t="s">
        <v>277</v>
      </c>
      <c r="H90" s="11"/>
      <c r="I90" s="11"/>
      <c r="J90" s="11"/>
    </row>
    <row r="91" ht="27" customHeight="1" spans="1:10">
      <c r="A91" s="7">
        <v>88</v>
      </c>
      <c r="B91" s="7" t="s">
        <v>278</v>
      </c>
      <c r="C91" s="7" t="s">
        <v>279</v>
      </c>
      <c r="D91" s="7">
        <v>4</v>
      </c>
      <c r="E91" s="7">
        <v>2000</v>
      </c>
      <c r="F91" s="7" t="s">
        <v>12</v>
      </c>
      <c r="G91" s="17" t="s">
        <v>280</v>
      </c>
      <c r="H91" s="11"/>
      <c r="I91" s="11"/>
      <c r="J91" s="11"/>
    </row>
    <row r="92" ht="27" customHeight="1" spans="1:10">
      <c r="A92" s="7">
        <v>89</v>
      </c>
      <c r="B92" s="7" t="s">
        <v>278</v>
      </c>
      <c r="C92" s="7" t="s">
        <v>281</v>
      </c>
      <c r="D92" s="7">
        <v>3</v>
      </c>
      <c r="E92" s="7">
        <v>1500</v>
      </c>
      <c r="F92" s="7" t="s">
        <v>47</v>
      </c>
      <c r="G92" s="17" t="s">
        <v>282</v>
      </c>
      <c r="H92" s="11"/>
      <c r="I92" s="11"/>
      <c r="J92" s="11"/>
    </row>
    <row r="93" ht="27" customHeight="1" spans="1:10">
      <c r="A93" s="7">
        <v>90</v>
      </c>
      <c r="B93" s="7" t="s">
        <v>278</v>
      </c>
      <c r="C93" s="7" t="s">
        <v>283</v>
      </c>
      <c r="D93" s="7">
        <v>13</v>
      </c>
      <c r="E93" s="7">
        <v>6500</v>
      </c>
      <c r="F93" s="7" t="s">
        <v>154</v>
      </c>
      <c r="G93" s="17" t="s">
        <v>284</v>
      </c>
      <c r="H93" s="11"/>
      <c r="I93" s="11"/>
      <c r="J93" s="11"/>
    </row>
    <row r="94" ht="27" customHeight="1" spans="1:10">
      <c r="A94" s="7">
        <v>91</v>
      </c>
      <c r="B94" s="7" t="s">
        <v>278</v>
      </c>
      <c r="C94" s="7" t="s">
        <v>285</v>
      </c>
      <c r="D94" s="7">
        <v>145</v>
      </c>
      <c r="E94" s="7">
        <v>72500</v>
      </c>
      <c r="F94" s="7" t="s">
        <v>47</v>
      </c>
      <c r="G94" s="17" t="s">
        <v>286</v>
      </c>
      <c r="H94" s="11"/>
      <c r="I94" s="11"/>
      <c r="J94" s="11"/>
    </row>
    <row r="95" ht="27" customHeight="1" spans="1:10">
      <c r="A95" s="7">
        <v>92</v>
      </c>
      <c r="B95" s="7" t="s">
        <v>278</v>
      </c>
      <c r="C95" s="7" t="s">
        <v>287</v>
      </c>
      <c r="D95" s="7">
        <v>124</v>
      </c>
      <c r="E95" s="7">
        <v>62000</v>
      </c>
      <c r="F95" s="7" t="s">
        <v>84</v>
      </c>
      <c r="G95" s="17" t="s">
        <v>288</v>
      </c>
      <c r="H95" s="11"/>
      <c r="I95" s="11"/>
      <c r="J95" s="11"/>
    </row>
    <row r="96" ht="27" customHeight="1" spans="1:10">
      <c r="A96" s="7">
        <v>93</v>
      </c>
      <c r="B96" s="7" t="s">
        <v>278</v>
      </c>
      <c r="C96" s="7" t="s">
        <v>289</v>
      </c>
      <c r="D96" s="7">
        <v>57</v>
      </c>
      <c r="E96" s="7">
        <v>28500</v>
      </c>
      <c r="F96" s="7" t="s">
        <v>129</v>
      </c>
      <c r="G96" s="17" t="s">
        <v>290</v>
      </c>
      <c r="H96" s="11"/>
      <c r="I96" s="11"/>
      <c r="J96" s="11"/>
    </row>
    <row r="97" ht="27" customHeight="1" spans="1:10">
      <c r="A97" s="7">
        <v>94</v>
      </c>
      <c r="B97" s="7" t="s">
        <v>278</v>
      </c>
      <c r="C97" s="7" t="s">
        <v>291</v>
      </c>
      <c r="D97" s="7">
        <v>87</v>
      </c>
      <c r="E97" s="7">
        <v>43500</v>
      </c>
      <c r="F97" s="14" t="s">
        <v>47</v>
      </c>
      <c r="G97" s="17" t="s">
        <v>292</v>
      </c>
      <c r="H97" s="11"/>
      <c r="I97" s="11"/>
      <c r="J97" s="11"/>
    </row>
    <row r="98" spans="1:10">
      <c r="A98" s="15" t="s">
        <v>293</v>
      </c>
      <c r="B98" s="16">
        <f>SUM(E4:E97)</f>
        <v>3193000</v>
      </c>
      <c r="C98" s="16"/>
      <c r="D98" s="16"/>
      <c r="E98" s="16"/>
      <c r="F98" s="11"/>
      <c r="G98" s="12"/>
      <c r="H98" s="11"/>
      <c r="I98" s="11"/>
      <c r="J98" s="11"/>
    </row>
  </sheetData>
  <mergeCells count="3">
    <mergeCell ref="A1:G1"/>
    <mergeCell ref="D2:E2"/>
    <mergeCell ref="B98:E98"/>
  </mergeCells>
  <printOptions horizontalCentered="1"/>
  <pageMargins left="0.708333333333333" right="0.629861111111111" top="0.472222222222222" bottom="0.354166666666667" header="0.354166666666667" footer="0.275"/>
  <pageSetup paperSize="9" scale="10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六一</cp:lastModifiedBy>
  <dcterms:created xsi:type="dcterms:W3CDTF">2024-03-22T01:17:00Z</dcterms:created>
  <dcterms:modified xsi:type="dcterms:W3CDTF">2024-03-27T09:49:07Z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87AE87F2404E4D6AABC51DE6CA5BB7B9_11</vt:lpwstr>
  </property>
  <property fmtid="{D5CDD505-2E9C-101B-9397-08002B2CF9AE}" pid="3" name="KSOProductBuildVer">
    <vt:lpwstr>2052-12.1.0.16412</vt:lpwstr>
  </property>
</Properties>
</file>