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firstSheet="1" activeTab="1"/>
  </bookViews>
  <sheets>
    <sheet name="2023.8.8" sheetId="3" state="hidden" r:id="rId1"/>
    <sheet name="12个月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<sst xmlns="http://schemas.openxmlformats.org/spreadsheetml/2006/main" count="54" uniqueCount="39">
  <si>
    <t>单位吸纳高校毕业生人员社会保险补贴人员花名册</t>
  </si>
  <si>
    <t>序号</t>
  </si>
  <si>
    <t>姓名</t>
  </si>
  <si>
    <t>身份证号</t>
  </si>
  <si>
    <t>联系电话</t>
  </si>
  <si>
    <t>毕业时间</t>
  </si>
  <si>
    <t>劳动合同签订时间</t>
  </si>
  <si>
    <t>就业创业证编号</t>
  </si>
  <si>
    <t>社会保险费缴纳期限</t>
  </si>
  <si>
    <t>申请补贴金额</t>
  </si>
  <si>
    <t>其中</t>
  </si>
  <si>
    <t>养老保险</t>
  </si>
  <si>
    <t>医疗保险</t>
  </si>
  <si>
    <t>失业保险</t>
  </si>
  <si>
    <t>工伤保险</t>
  </si>
  <si>
    <t>黄艳</t>
  </si>
  <si>
    <t>412829199906034828</t>
  </si>
  <si>
    <t>2021.7.1</t>
  </si>
  <si>
    <t>2021.12.7</t>
  </si>
  <si>
    <t>2022.01-2022.12</t>
  </si>
  <si>
    <t>吕贺阳</t>
  </si>
  <si>
    <t>41282319990421566X</t>
  </si>
  <si>
    <t>2022.4.10</t>
  </si>
  <si>
    <t>2022.05-2022.12</t>
  </si>
  <si>
    <t>合     计</t>
  </si>
  <si>
    <t>附件</t>
  </si>
  <si>
    <t>驻马店市市本级2023年度第二批社会保险补贴人员明细表</t>
  </si>
  <si>
    <t>胡聚源</t>
  </si>
  <si>
    <t>412801********0016</t>
  </si>
  <si>
    <t>2022.7.1</t>
  </si>
  <si>
    <t>2023.6.4</t>
  </si>
  <si>
    <t>4117000021000830</t>
  </si>
  <si>
    <t>202307-202312</t>
  </si>
  <si>
    <t>杜思旭</t>
  </si>
  <si>
    <t>412827********2014</t>
  </si>
  <si>
    <t>2022.7.20</t>
  </si>
  <si>
    <t>2023.7.12</t>
  </si>
  <si>
    <t>4117000021001880</t>
  </si>
  <si>
    <t>202308-202312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</si>
</sst>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_GBK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zhang_yi_meng\WeChat%20Files\zhang_yi_meng\FileStorage\File\2023-12\&#20116;&#38505;&#32564;&#36153;&#26126;&#32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保"/>
      <sheetName val="养老、失业、工伤"/>
      <sheetName val="Sheet1"/>
    </sheetNames>
    <sheetDataSet>
      <sheetData sheetId="0" refreshError="1">
        <row r="9">
          <cell r="I9">
            <v>1404</v>
          </cell>
        </row>
        <row r="15">
          <cell r="I15">
            <v>1170</v>
          </cell>
        </row>
      </sheetData>
      <sheetData sheetId="1" refreshError="1">
        <row r="10">
          <cell r="F10">
            <v>3456</v>
          </cell>
        </row>
        <row r="10">
          <cell r="H10">
            <v>233.28</v>
          </cell>
          <cell r="I10">
            <v>151.2</v>
          </cell>
        </row>
        <row r="16">
          <cell r="F16">
            <v>2880</v>
          </cell>
        </row>
        <row r="16">
          <cell r="H16">
            <v>194.4</v>
          </cell>
          <cell r="I16">
            <v>126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D12" sqref="D12"/>
    </sheetView>
  </sheetViews>
  <sheetFormatPr defaultColWidth="9" defaultRowHeight="13.5"/>
  <cols>
    <col min="1" max="1" width="4.63333333333333" customWidth="1"/>
    <col min="2" max="2" width="10.3833333333333" customWidth="1"/>
    <col min="3" max="3" width="18.8833333333333" customWidth="1"/>
    <col min="4" max="6" width="13.75" customWidth="1"/>
    <col min="7" max="7" width="19.3833333333333" customWidth="1"/>
    <col min="8" max="8" width="20.1333333333333" customWidth="1"/>
    <col min="9" max="9" width="14.775" customWidth="1"/>
    <col min="10" max="10" width="10.25" style="3" customWidth="1"/>
    <col min="11" max="12" width="9.75" style="3" customWidth="1"/>
    <col min="13" max="13" width="12.25" style="3" customWidth="1"/>
  </cols>
  <sheetData>
    <row r="1" ht="42" customHeight="1" spans="1:1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1" customFormat="1" ht="1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21" t="s">
        <v>5</v>
      </c>
      <c r="F2" s="22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</row>
    <row r="3" s="1" customFormat="1" ht="19" customHeight="1" spans="1:13">
      <c r="A3" s="7"/>
      <c r="B3" s="7"/>
      <c r="C3" s="7"/>
      <c r="D3" s="7"/>
      <c r="E3" s="23"/>
      <c r="F3" s="24"/>
      <c r="G3" s="7"/>
      <c r="H3" s="7"/>
      <c r="I3" s="7"/>
      <c r="J3" s="7" t="s">
        <v>11</v>
      </c>
      <c r="K3" s="7" t="s">
        <v>12</v>
      </c>
      <c r="L3" s="7" t="s">
        <v>13</v>
      </c>
      <c r="M3" s="19" t="s">
        <v>14</v>
      </c>
    </row>
    <row r="4" s="3" customFormat="1" ht="30" customHeight="1" spans="1:13">
      <c r="A4" s="18">
        <v>1</v>
      </c>
      <c r="B4" s="18" t="s">
        <v>15</v>
      </c>
      <c r="C4" s="25" t="s">
        <v>16</v>
      </c>
      <c r="D4" s="26">
        <v>16639711751</v>
      </c>
      <c r="E4" s="26" t="s">
        <v>17</v>
      </c>
      <c r="F4" s="26" t="s">
        <v>18</v>
      </c>
      <c r="G4" s="18"/>
      <c r="H4" s="18" t="s">
        <v>19</v>
      </c>
      <c r="I4" s="18">
        <v>9552.3</v>
      </c>
      <c r="J4" s="18">
        <v>6341.76</v>
      </c>
      <c r="K4" s="18">
        <v>2576.4</v>
      </c>
      <c r="L4" s="18">
        <v>277.44</v>
      </c>
      <c r="M4" s="18">
        <v>356.7</v>
      </c>
    </row>
    <row r="5" s="3" customFormat="1" ht="30" customHeight="1" spans="1:13">
      <c r="A5" s="18">
        <v>2</v>
      </c>
      <c r="B5" s="27" t="s">
        <v>20</v>
      </c>
      <c r="C5" s="18" t="s">
        <v>21</v>
      </c>
      <c r="D5" s="26">
        <v>18439613858</v>
      </c>
      <c r="E5" s="27" t="s">
        <v>17</v>
      </c>
      <c r="F5" s="27" t="s">
        <v>22</v>
      </c>
      <c r="G5" s="18"/>
      <c r="H5" s="18" t="s">
        <v>23</v>
      </c>
      <c r="I5" s="18">
        <v>6262.57</v>
      </c>
      <c r="J5" s="18">
        <v>4295.68</v>
      </c>
      <c r="K5" s="18">
        <v>1537.35</v>
      </c>
      <c r="L5" s="18">
        <v>187.92</v>
      </c>
      <c r="M5" s="18">
        <v>241.62</v>
      </c>
    </row>
    <row r="6" s="3" customFormat="1" ht="30" customHeight="1" spans="1:13">
      <c r="A6" s="18"/>
      <c r="B6" s="28"/>
      <c r="C6" s="25"/>
      <c r="D6" s="26"/>
      <c r="E6" s="28"/>
      <c r="F6" s="28"/>
      <c r="G6" s="18"/>
      <c r="H6" s="18"/>
      <c r="I6" s="18"/>
      <c r="J6" s="18"/>
      <c r="K6" s="18"/>
      <c r="L6" s="18"/>
      <c r="M6" s="18"/>
    </row>
    <row r="7" s="3" customFormat="1" ht="30" customHeight="1" spans="1:1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="3" customFormat="1" ht="30" customHeight="1" spans="1:1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="3" customFormat="1" ht="30" customHeight="1" spans="1:13">
      <c r="A9" s="15" t="s">
        <v>24</v>
      </c>
      <c r="B9" s="16"/>
      <c r="C9" s="16"/>
      <c r="D9" s="16"/>
      <c r="E9" s="16"/>
      <c r="F9" s="16"/>
      <c r="G9" s="16"/>
      <c r="H9" s="17"/>
      <c r="I9" s="18">
        <f>SUM(I4:I8)</f>
        <v>15814.87</v>
      </c>
      <c r="J9" s="18">
        <f>SUM(J4:J8)</f>
        <v>10637.44</v>
      </c>
      <c r="K9" s="18">
        <f>SUM(K4:K8)</f>
        <v>4113.75</v>
      </c>
      <c r="L9" s="18">
        <f>SUM(L4:L8)</f>
        <v>465.36</v>
      </c>
      <c r="M9" s="18">
        <f>SUM(M4:M8)</f>
        <v>598.32</v>
      </c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12">
    <mergeCell ref="A1:M1"/>
    <mergeCell ref="J2:M2"/>
    <mergeCell ref="A9:H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118055555555556" right="0.07847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workbookViewId="0">
      <selection activeCell="A7" sqref="A7:G7"/>
    </sheetView>
  </sheetViews>
  <sheetFormatPr defaultColWidth="9" defaultRowHeight="13.5"/>
  <cols>
    <col min="1" max="1" width="4.63333333333333" customWidth="1"/>
    <col min="2" max="2" width="10.3833333333333" customWidth="1"/>
    <col min="3" max="3" width="22.75" customWidth="1"/>
    <col min="4" max="5" width="13.75" customWidth="1"/>
    <col min="6" max="6" width="19.3833333333333" hidden="1" customWidth="1"/>
    <col min="7" max="7" width="20.1333333333333" customWidth="1"/>
    <col min="8" max="8" width="14.775" customWidth="1"/>
    <col min="9" max="9" width="10.25" style="3" customWidth="1"/>
    <col min="10" max="11" width="9.75" style="3" customWidth="1"/>
    <col min="12" max="12" width="12.25" style="3" customWidth="1"/>
  </cols>
  <sheetData>
    <row r="1" ht="20.25" spans="1:2">
      <c r="A1" s="4" t="s">
        <v>25</v>
      </c>
      <c r="B1" s="4"/>
    </row>
    <row r="2" ht="42" customHeight="1" spans="1:12">
      <c r="A2" s="5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17" customHeight="1" spans="1:12">
      <c r="A3" s="7" t="s">
        <v>1</v>
      </c>
      <c r="B3" s="7" t="s">
        <v>2</v>
      </c>
      <c r="C3" s="7" t="s">
        <v>3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</row>
    <row r="4" s="1" customFormat="1" ht="35" customHeight="1" spans="1:12">
      <c r="A4" s="7"/>
      <c r="B4" s="7"/>
      <c r="C4" s="7"/>
      <c r="D4" s="7"/>
      <c r="E4" s="8"/>
      <c r="F4" s="7"/>
      <c r="G4" s="7"/>
      <c r="H4" s="7"/>
      <c r="I4" s="7" t="s">
        <v>11</v>
      </c>
      <c r="J4" s="7" t="s">
        <v>12</v>
      </c>
      <c r="K4" s="7" t="s">
        <v>13</v>
      </c>
      <c r="L4" s="19" t="s">
        <v>14</v>
      </c>
    </row>
    <row r="5" s="2" customFormat="1" ht="30" customHeight="1" spans="1:12">
      <c r="A5" s="9">
        <v>1</v>
      </c>
      <c r="B5" s="10" t="s">
        <v>27</v>
      </c>
      <c r="C5" s="29" t="s">
        <v>28</v>
      </c>
      <c r="D5" s="11" t="s">
        <v>29</v>
      </c>
      <c r="E5" s="10" t="s">
        <v>30</v>
      </c>
      <c r="F5" s="30" t="s">
        <v>31</v>
      </c>
      <c r="G5" s="12" t="s">
        <v>32</v>
      </c>
      <c r="H5" s="13">
        <f>SUM(I5:L5)</f>
        <v>5244.48</v>
      </c>
      <c r="I5" s="13">
        <f>[1]养老、失业、工伤!$F$10</f>
        <v>3456</v>
      </c>
      <c r="J5" s="13">
        <f>[1]医保!$I$9</f>
        <v>1404</v>
      </c>
      <c r="K5" s="13">
        <f>[1]养老、失业、工伤!$I$10</f>
        <v>151.2</v>
      </c>
      <c r="L5" s="13">
        <f>[1]养老、失业、工伤!$H$10</f>
        <v>233.28</v>
      </c>
    </row>
    <row r="6" s="2" customFormat="1" ht="30" customHeight="1" spans="1:12">
      <c r="A6" s="9">
        <v>2</v>
      </c>
      <c r="B6" s="11" t="s">
        <v>33</v>
      </c>
      <c r="C6" s="31" t="s">
        <v>34</v>
      </c>
      <c r="D6" s="14" t="s">
        <v>35</v>
      </c>
      <c r="E6" s="10" t="s">
        <v>36</v>
      </c>
      <c r="F6" s="30" t="s">
        <v>37</v>
      </c>
      <c r="G6" s="12" t="s">
        <v>38</v>
      </c>
      <c r="H6" s="13">
        <f>SUM(I6:L6)</f>
        <v>4370.4</v>
      </c>
      <c r="I6" s="13">
        <f>[1]养老、失业、工伤!$F$16</f>
        <v>2880</v>
      </c>
      <c r="J6" s="13">
        <f>[1]医保!$I$15</f>
        <v>1170</v>
      </c>
      <c r="K6" s="13">
        <f>[1]养老、失业、工伤!$I$16</f>
        <v>126</v>
      </c>
      <c r="L6" s="13">
        <f>[1]养老、失业、工伤!$H$16</f>
        <v>194.4</v>
      </c>
    </row>
    <row r="7" s="3" customFormat="1" ht="30" customHeight="1" spans="1:12">
      <c r="A7" s="15" t="s">
        <v>24</v>
      </c>
      <c r="B7" s="16"/>
      <c r="C7" s="16"/>
      <c r="D7" s="16"/>
      <c r="E7" s="16"/>
      <c r="F7" s="16"/>
      <c r="G7" s="17"/>
      <c r="H7" s="18">
        <f>SUM(H5:H6)</f>
        <v>9614.88</v>
      </c>
      <c r="I7" s="18">
        <f>SUM(I5:I6)</f>
        <v>6336</v>
      </c>
      <c r="J7" s="18">
        <f>SUM(J5:J6)</f>
        <v>2574</v>
      </c>
      <c r="K7" s="18">
        <f>SUM(K5:K6)</f>
        <v>277.2</v>
      </c>
      <c r="L7" s="18">
        <f>SUM(L5:L6)</f>
        <v>427.68</v>
      </c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12">
    <mergeCell ref="A1:B1"/>
    <mergeCell ref="A2:L2"/>
    <mergeCell ref="I3:L3"/>
    <mergeCell ref="A7:G7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6">
    <cfRule type="duplicateValues" dxfId="0" priority="1"/>
  </conditionalFormatting>
  <dataValidations count="2">
    <dataValidation allowBlank="1" showInputMessage="1" showErrorMessage="1" prompt="时间格式为YYYYMMDD&#10;如20190101" sqref="E5"/>
    <dataValidation allowBlank="1" showInputMessage="1" showErrorMessage="1" prompt="起始年月如201901" sqref="G5:G6"/>
  </dataValidation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2023.8.8</vt:lpstr>
      <vt:lpstr>12个月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平林新月</cp:lastModifiedBy>
  <dcterms:created xsi:type="dcterms:W3CDTF">2021-01-14T05:30:00Z</dcterms:created>
  <cp:lastPrinted>2021-01-14T05:41:00Z</cp:lastPrinted>
  <dcterms:modified xsi:type="dcterms:W3CDTF">2023-12-26T07:47:25Z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8BDD84F51AEF49209A22695E8FDE2AC6_13</vt:lpwstr>
  </property>
  <property fmtid="{D5CDD505-2E9C-101B-9397-08002B2CF9AE}" pid="3" name="KSOProductBuildVer">
    <vt:lpwstr>2052-12.1.0.16120</vt:lpwstr>
  </property>
</Properties>
</file>