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 activeTab="1"/>
  </bookViews>
  <sheets>
    <sheet name="1008" sheetId="4" r:id="rId1"/>
    <sheet name="1007男" sheetId="2" r:id="rId2"/>
  </sheets>
  <calcPr calcId="162913"/>
</workbook>
</file>

<file path=xl/calcChain.xml><?xml version="1.0" encoding="utf-8"?>
<calcChain xmlns="http://schemas.openxmlformats.org/spreadsheetml/2006/main">
  <c r="H17" i="4" l="1"/>
  <c r="G17" i="4"/>
  <c r="E17" i="4"/>
  <c r="G16" i="4"/>
  <c r="E16" i="4"/>
  <c r="H16" i="4" s="1"/>
  <c r="G15" i="4"/>
  <c r="E15" i="4"/>
  <c r="H15" i="4" s="1"/>
  <c r="G14" i="4"/>
  <c r="H14" i="4" s="1"/>
  <c r="E14" i="4"/>
  <c r="G13" i="4"/>
  <c r="E13" i="4"/>
  <c r="H13" i="4" s="1"/>
  <c r="G12" i="4"/>
  <c r="H12" i="4" s="1"/>
  <c r="E12" i="4"/>
  <c r="G11" i="4"/>
  <c r="E11" i="4"/>
  <c r="H11" i="4" s="1"/>
  <c r="G10" i="4"/>
  <c r="H10" i="4" s="1"/>
  <c r="E10" i="4"/>
  <c r="H9" i="4"/>
  <c r="G9" i="4"/>
  <c r="E9" i="4"/>
  <c r="G8" i="4"/>
  <c r="E8" i="4"/>
  <c r="H8" i="4" s="1"/>
  <c r="G7" i="4"/>
  <c r="E7" i="4"/>
  <c r="H7" i="4" s="1"/>
  <c r="H6" i="4"/>
  <c r="G6" i="4"/>
  <c r="E6" i="4"/>
  <c r="G5" i="4"/>
  <c r="E5" i="4"/>
  <c r="H5" i="4" s="1"/>
  <c r="G4" i="4"/>
  <c r="H4" i="4" s="1"/>
  <c r="E4" i="4"/>
  <c r="G3" i="4"/>
  <c r="E3" i="4"/>
  <c r="H3" i="4" s="1"/>
  <c r="E4" i="2" l="1"/>
  <c r="E3" i="2"/>
  <c r="E6" i="2"/>
  <c r="E10" i="2"/>
  <c r="E7" i="2"/>
  <c r="E9" i="2"/>
  <c r="E17" i="2"/>
  <c r="E8" i="2"/>
  <c r="E11" i="2"/>
  <c r="E19" i="2"/>
  <c r="E22" i="2"/>
  <c r="E23" i="2"/>
  <c r="E18" i="2"/>
  <c r="E21" i="2"/>
  <c r="E20" i="2"/>
  <c r="E15" i="2"/>
  <c r="E13" i="2"/>
  <c r="E12" i="2"/>
  <c r="E16" i="2"/>
  <c r="E26" i="2"/>
  <c r="E14" i="2"/>
  <c r="E28" i="2"/>
  <c r="E25" i="2"/>
  <c r="E30" i="2"/>
  <c r="E29" i="2"/>
  <c r="E27" i="2"/>
  <c r="E24" i="2"/>
  <c r="E32" i="2"/>
  <c r="E33" i="2"/>
  <c r="E31" i="2"/>
  <c r="E34" i="2"/>
  <c r="E35" i="2"/>
  <c r="E36" i="2"/>
  <c r="E37" i="2"/>
  <c r="E38" i="2"/>
  <c r="E39" i="2"/>
  <c r="E5" i="2"/>
</calcChain>
</file>

<file path=xl/sharedStrings.xml><?xml version="1.0" encoding="utf-8"?>
<sst xmlns="http://schemas.openxmlformats.org/spreadsheetml/2006/main" count="229" uniqueCount="126">
  <si>
    <t>姓名</t>
  </si>
  <si>
    <t>性别</t>
  </si>
  <si>
    <t>考号</t>
  </si>
  <si>
    <t>笔试成绩</t>
  </si>
  <si>
    <t>都静</t>
  </si>
  <si>
    <t>女</t>
  </si>
  <si>
    <t>211018224</t>
  </si>
  <si>
    <t>曹原</t>
  </si>
  <si>
    <t>211012010</t>
  </si>
  <si>
    <t>范欣欣</t>
  </si>
  <si>
    <t>211019310</t>
  </si>
  <si>
    <t>周硕</t>
  </si>
  <si>
    <t>男</t>
  </si>
  <si>
    <t>211019028</t>
  </si>
  <si>
    <t>王慧珍</t>
  </si>
  <si>
    <t>211017504</t>
  </si>
  <si>
    <t>张静</t>
  </si>
  <si>
    <t>211014721</t>
  </si>
  <si>
    <t>关志伟</t>
  </si>
  <si>
    <t>211018127</t>
  </si>
  <si>
    <t>周婧芳</t>
  </si>
  <si>
    <t>211010618</t>
  </si>
  <si>
    <t>胡艳丽</t>
  </si>
  <si>
    <t>211012702</t>
  </si>
  <si>
    <t>李志远</t>
  </si>
  <si>
    <t>211015322</t>
  </si>
  <si>
    <t>章玉梅</t>
  </si>
  <si>
    <t>211012129</t>
  </si>
  <si>
    <t>李玲玉</t>
  </si>
  <si>
    <t>211015320</t>
  </si>
  <si>
    <t>陈永强</t>
  </si>
  <si>
    <t>211010514</t>
  </si>
  <si>
    <t>时丽</t>
  </si>
  <si>
    <t>211013821</t>
  </si>
  <si>
    <t>211012919</t>
  </si>
  <si>
    <t>李金泽</t>
  </si>
  <si>
    <t>211013120</t>
  </si>
  <si>
    <t>周培</t>
  </si>
  <si>
    <t>211016405</t>
  </si>
  <si>
    <t>李昊</t>
  </si>
  <si>
    <t>211011124</t>
  </si>
  <si>
    <t>李宗锦</t>
  </si>
  <si>
    <t>211010615</t>
  </si>
  <si>
    <t>马向辉</t>
  </si>
  <si>
    <t>211019030</t>
  </si>
  <si>
    <t>王慧超</t>
  </si>
  <si>
    <t>211016609</t>
  </si>
  <si>
    <t>李明</t>
  </si>
  <si>
    <t>211012416</t>
  </si>
  <si>
    <t>单钰畅</t>
  </si>
  <si>
    <t>211011528</t>
  </si>
  <si>
    <t>胡啸</t>
  </si>
  <si>
    <t>211013416</t>
  </si>
  <si>
    <t>党军</t>
  </si>
  <si>
    <t>211010903</t>
  </si>
  <si>
    <t>王家幸</t>
  </si>
  <si>
    <t>211018823</t>
  </si>
  <si>
    <t>夏光照</t>
  </si>
  <si>
    <t>211011725</t>
  </si>
  <si>
    <t>杨慧力</t>
  </si>
  <si>
    <t>211010311</t>
  </si>
  <si>
    <t>旦浩伟</t>
  </si>
  <si>
    <t>211016430</t>
  </si>
  <si>
    <t>刘磊</t>
  </si>
  <si>
    <t>211013508</t>
  </si>
  <si>
    <t>孟玺</t>
  </si>
  <si>
    <t>211019126</t>
  </si>
  <si>
    <t>王岸勋</t>
  </si>
  <si>
    <t>211019211</t>
  </si>
  <si>
    <t>宁字宇</t>
  </si>
  <si>
    <t>211014105</t>
  </si>
  <si>
    <t>孟天慈</t>
  </si>
  <si>
    <t>211010704</t>
  </si>
  <si>
    <t>孙江帆</t>
  </si>
  <si>
    <t>211014106</t>
  </si>
  <si>
    <t>郭献阳</t>
  </si>
  <si>
    <t>211017104</t>
  </si>
  <si>
    <t>昝鹏飞</t>
  </si>
  <si>
    <t>211017728</t>
  </si>
  <si>
    <t>刘耀纬</t>
  </si>
  <si>
    <t>211016806</t>
  </si>
  <si>
    <t>田子辉</t>
  </si>
  <si>
    <t>211017009</t>
  </si>
  <si>
    <t>李猛</t>
  </si>
  <si>
    <t>211010721</t>
  </si>
  <si>
    <t>丁常帅</t>
  </si>
  <si>
    <t>211016809</t>
  </si>
  <si>
    <t>王志斌</t>
  </si>
  <si>
    <t>211013027</t>
  </si>
  <si>
    <t>缪威</t>
  </si>
  <si>
    <t>211010705</t>
  </si>
  <si>
    <t>乔樑</t>
  </si>
  <si>
    <t>211010412</t>
  </si>
  <si>
    <t>杨凯歌</t>
  </si>
  <si>
    <t>211013930</t>
  </si>
  <si>
    <t>霍镜旭</t>
  </si>
  <si>
    <t>211018410</t>
  </si>
  <si>
    <t>马威</t>
  </si>
  <si>
    <t>211017624</t>
  </si>
  <si>
    <t>王新战</t>
  </si>
  <si>
    <t>211014102</t>
  </si>
  <si>
    <t>田家宝</t>
  </si>
  <si>
    <t>211017424</t>
  </si>
  <si>
    <t>张书军</t>
  </si>
  <si>
    <t>211014820</t>
  </si>
  <si>
    <t>申国亮</t>
  </si>
  <si>
    <t>211010516</t>
  </si>
  <si>
    <t>姚闻</t>
  </si>
  <si>
    <t>211016516</t>
  </si>
  <si>
    <t>笔试成绩*60%</t>
    <phoneticPr fontId="1" type="noConversion"/>
  </si>
  <si>
    <t>示范区分局辅警招聘总成绩及参加体检人员名单（1008不限男女）</t>
    <phoneticPr fontId="1" type="noConversion"/>
  </si>
  <si>
    <t>笔试成绩*60%</t>
    <phoneticPr fontId="1" type="noConversion"/>
  </si>
  <si>
    <t>面试成绩</t>
    <phoneticPr fontId="1" type="noConversion"/>
  </si>
  <si>
    <t>面试成绩*40%</t>
    <phoneticPr fontId="1" type="noConversion"/>
  </si>
  <si>
    <t>总成绩</t>
    <phoneticPr fontId="1" type="noConversion"/>
  </si>
  <si>
    <t>是否进入体检</t>
    <phoneticPr fontId="1" type="noConversion"/>
  </si>
  <si>
    <t>进入体检</t>
    <phoneticPr fontId="1" type="noConversion"/>
  </si>
  <si>
    <t>否</t>
    <phoneticPr fontId="1" type="noConversion"/>
  </si>
  <si>
    <t>否</t>
    <phoneticPr fontId="1" type="noConversion"/>
  </si>
  <si>
    <t>加权后
面试成绩</t>
  </si>
  <si>
    <t>总成绩</t>
  </si>
  <si>
    <t>示范区分局辅警招聘总成绩及参加体检人员名单（1007男）</t>
    <phoneticPr fontId="1" type="noConversion"/>
  </si>
  <si>
    <t>是否进入体检</t>
    <phoneticPr fontId="1" type="noConversion"/>
  </si>
  <si>
    <t>进入体检</t>
    <phoneticPr fontId="1" type="noConversion"/>
  </si>
  <si>
    <t>初始
面试成绩</t>
    <phoneticPr fontId="1" type="noConversion"/>
  </si>
  <si>
    <t>加权后
面试成绩*40%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</si>
</sst>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_);[Red]\(0.00\)"/>
  </numFmts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8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2" fillId="0" borderId="1" xfId="0" applyNumberFormat="1" applyFont="1" applyBorder="1" applyAlignment="1" applyProtection="1">
      <alignment horizontal="center" vertical="center"/>
      <protection locked="0"/>
    </xf>
    <xf numFmtId="177" fontId="2" fillId="0" borderId="1" xfId="0" applyNumberFormat="1" applyFont="1" applyFill="1" applyBorder="1" applyAlignment="1" applyProtection="1">
      <alignment horizontal="center" vertical="center"/>
      <protection locked="0"/>
    </xf>
    <xf numFmtId="177" fontId="3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F13" sqref="F13"/>
    </sheetView>
  </sheetViews>
  <sheetFormatPr defaultRowHeight="14" x14ac:dyDescent="0.25"/>
  <cols>
    <col min="1" max="2" width="8.7265625" style="8"/>
    <col min="3" max="3" width="12" style="8" customWidth="1"/>
    <col min="4" max="4" width="8.7265625" style="13"/>
    <col min="5" max="5" width="12.6328125" style="13" customWidth="1"/>
    <col min="6" max="6" width="13.6328125" style="13" customWidth="1"/>
    <col min="7" max="7" width="13.26953125" style="13" customWidth="1"/>
    <col min="8" max="8" width="8.7265625" style="8"/>
    <col min="9" max="9" width="13.6328125" style="8" customWidth="1"/>
    <col min="10" max="16384" width="8.7265625" style="8"/>
  </cols>
  <sheetData>
    <row r="1" spans="1:9" ht="41.5" customHeight="1" x14ac:dyDescent="0.25">
      <c r="A1" s="14" t="s">
        <v>110</v>
      </c>
      <c r="B1" s="14"/>
      <c r="C1" s="14"/>
      <c r="D1" s="14"/>
      <c r="E1" s="14"/>
      <c r="F1" s="14"/>
      <c r="G1" s="14"/>
      <c r="H1" s="14"/>
      <c r="I1" s="14"/>
    </row>
    <row r="2" spans="1:9" ht="25" customHeight="1" x14ac:dyDescent="0.25">
      <c r="A2" s="1" t="s">
        <v>0</v>
      </c>
      <c r="B2" s="1" t="s">
        <v>1</v>
      </c>
      <c r="C2" s="1" t="s">
        <v>2</v>
      </c>
      <c r="D2" s="9" t="s">
        <v>3</v>
      </c>
      <c r="E2" s="9" t="s">
        <v>111</v>
      </c>
      <c r="F2" s="9" t="s">
        <v>112</v>
      </c>
      <c r="G2" s="10" t="s">
        <v>113</v>
      </c>
      <c r="H2" s="2" t="s">
        <v>114</v>
      </c>
      <c r="I2" s="3" t="s">
        <v>115</v>
      </c>
    </row>
    <row r="3" spans="1:9" ht="25" customHeight="1" x14ac:dyDescent="0.25">
      <c r="A3" s="4" t="s">
        <v>11</v>
      </c>
      <c r="B3" s="3" t="s">
        <v>12</v>
      </c>
      <c r="C3" s="4" t="s">
        <v>13</v>
      </c>
      <c r="D3" s="11">
        <v>66.7</v>
      </c>
      <c r="E3" s="11">
        <f t="shared" ref="E3:E17" si="0">0.6*$D3</f>
        <v>40.020000000000003</v>
      </c>
      <c r="F3" s="11">
        <v>82.67</v>
      </c>
      <c r="G3" s="12">
        <f t="shared" ref="G3:G17" si="1">0.4*F3</f>
        <v>33.068000000000005</v>
      </c>
      <c r="H3" s="12">
        <f t="shared" ref="H3:H17" si="2">E3+G3</f>
        <v>73.088000000000008</v>
      </c>
      <c r="I3" s="3" t="s">
        <v>116</v>
      </c>
    </row>
    <row r="4" spans="1:9" ht="25" customHeight="1" x14ac:dyDescent="0.25">
      <c r="A4" s="4" t="s">
        <v>7</v>
      </c>
      <c r="B4" s="3" t="s">
        <v>5</v>
      </c>
      <c r="C4" s="4" t="s">
        <v>8</v>
      </c>
      <c r="D4" s="11">
        <v>68</v>
      </c>
      <c r="E4" s="11">
        <f t="shared" si="0"/>
        <v>40.799999999999997</v>
      </c>
      <c r="F4" s="11">
        <v>80.67</v>
      </c>
      <c r="G4" s="12">
        <f t="shared" si="1"/>
        <v>32.268000000000001</v>
      </c>
      <c r="H4" s="12">
        <f t="shared" si="2"/>
        <v>73.067999999999998</v>
      </c>
      <c r="I4" s="3" t="s">
        <v>116</v>
      </c>
    </row>
    <row r="5" spans="1:9" ht="25" customHeight="1" x14ac:dyDescent="0.25">
      <c r="A5" s="4" t="s">
        <v>14</v>
      </c>
      <c r="B5" s="3" t="s">
        <v>5</v>
      </c>
      <c r="C5" s="4" t="s">
        <v>15</v>
      </c>
      <c r="D5" s="11">
        <v>66.599999999999994</v>
      </c>
      <c r="E5" s="11">
        <f t="shared" si="0"/>
        <v>39.959999999999994</v>
      </c>
      <c r="F5" s="11">
        <v>81.67</v>
      </c>
      <c r="G5" s="12">
        <f t="shared" si="1"/>
        <v>32.667999999999999</v>
      </c>
      <c r="H5" s="12">
        <f t="shared" si="2"/>
        <v>72.627999999999986</v>
      </c>
      <c r="I5" s="3" t="s">
        <v>116</v>
      </c>
    </row>
    <row r="6" spans="1:9" ht="25" customHeight="1" x14ac:dyDescent="0.25">
      <c r="A6" s="4" t="s">
        <v>9</v>
      </c>
      <c r="B6" s="3" t="s">
        <v>5</v>
      </c>
      <c r="C6" s="4" t="s">
        <v>10</v>
      </c>
      <c r="D6" s="11">
        <v>67.400000000000006</v>
      </c>
      <c r="E6" s="11">
        <f t="shared" si="0"/>
        <v>40.440000000000005</v>
      </c>
      <c r="F6" s="11">
        <v>79.67</v>
      </c>
      <c r="G6" s="12">
        <f t="shared" si="1"/>
        <v>31.868000000000002</v>
      </c>
      <c r="H6" s="12">
        <f t="shared" si="2"/>
        <v>72.308000000000007</v>
      </c>
      <c r="I6" s="3" t="s">
        <v>116</v>
      </c>
    </row>
    <row r="7" spans="1:9" ht="25" customHeight="1" x14ac:dyDescent="0.25">
      <c r="A7" s="4" t="s">
        <v>20</v>
      </c>
      <c r="B7" s="3" t="s">
        <v>5</v>
      </c>
      <c r="C7" s="4" t="s">
        <v>21</v>
      </c>
      <c r="D7" s="11">
        <v>64.2</v>
      </c>
      <c r="E7" s="11">
        <f t="shared" si="0"/>
        <v>38.520000000000003</v>
      </c>
      <c r="F7" s="11">
        <v>82.33</v>
      </c>
      <c r="G7" s="12">
        <f t="shared" si="1"/>
        <v>32.932000000000002</v>
      </c>
      <c r="H7" s="12">
        <f t="shared" si="2"/>
        <v>71.451999999999998</v>
      </c>
      <c r="I7" s="3" t="s">
        <v>116</v>
      </c>
    </row>
    <row r="8" spans="1:9" ht="25" customHeight="1" x14ac:dyDescent="0.25">
      <c r="A8" s="4" t="s">
        <v>28</v>
      </c>
      <c r="B8" s="3" t="s">
        <v>5</v>
      </c>
      <c r="C8" s="4" t="s">
        <v>29</v>
      </c>
      <c r="D8" s="11">
        <v>62.9</v>
      </c>
      <c r="E8" s="11">
        <f t="shared" si="0"/>
        <v>37.739999999999995</v>
      </c>
      <c r="F8" s="11">
        <v>84</v>
      </c>
      <c r="G8" s="12">
        <f t="shared" si="1"/>
        <v>33.6</v>
      </c>
      <c r="H8" s="12">
        <f t="shared" si="2"/>
        <v>71.34</v>
      </c>
      <c r="I8" s="3" t="s">
        <v>116</v>
      </c>
    </row>
    <row r="9" spans="1:9" ht="25" customHeight="1" x14ac:dyDescent="0.25">
      <c r="A9" s="4" t="s">
        <v>26</v>
      </c>
      <c r="B9" s="3" t="s">
        <v>5</v>
      </c>
      <c r="C9" s="4" t="s">
        <v>27</v>
      </c>
      <c r="D9" s="11">
        <v>63.1</v>
      </c>
      <c r="E9" s="11">
        <f t="shared" si="0"/>
        <v>37.86</v>
      </c>
      <c r="F9" s="11">
        <v>82.33</v>
      </c>
      <c r="G9" s="12">
        <f t="shared" si="1"/>
        <v>32.932000000000002</v>
      </c>
      <c r="H9" s="12">
        <f t="shared" si="2"/>
        <v>70.792000000000002</v>
      </c>
      <c r="I9" s="3" t="s">
        <v>116</v>
      </c>
    </row>
    <row r="10" spans="1:9" ht="25" customHeight="1" x14ac:dyDescent="0.25">
      <c r="A10" s="4" t="s">
        <v>22</v>
      </c>
      <c r="B10" s="3" t="s">
        <v>5</v>
      </c>
      <c r="C10" s="4" t="s">
        <v>23</v>
      </c>
      <c r="D10" s="11">
        <v>63.8</v>
      </c>
      <c r="E10" s="11">
        <f t="shared" si="0"/>
        <v>38.279999999999994</v>
      </c>
      <c r="F10" s="11">
        <v>81</v>
      </c>
      <c r="G10" s="12">
        <f t="shared" si="1"/>
        <v>32.4</v>
      </c>
      <c r="H10" s="12">
        <f t="shared" si="2"/>
        <v>70.679999999999993</v>
      </c>
      <c r="I10" s="3" t="s">
        <v>116</v>
      </c>
    </row>
    <row r="11" spans="1:9" ht="25" customHeight="1" x14ac:dyDescent="0.25">
      <c r="A11" s="4" t="s">
        <v>30</v>
      </c>
      <c r="B11" s="3" t="s">
        <v>12</v>
      </c>
      <c r="C11" s="4" t="s">
        <v>31</v>
      </c>
      <c r="D11" s="11">
        <v>62.9</v>
      </c>
      <c r="E11" s="11">
        <f t="shared" si="0"/>
        <v>37.739999999999995</v>
      </c>
      <c r="F11" s="11">
        <v>82</v>
      </c>
      <c r="G11" s="12">
        <f t="shared" si="1"/>
        <v>32.800000000000004</v>
      </c>
      <c r="H11" s="12">
        <f t="shared" si="2"/>
        <v>70.539999999999992</v>
      </c>
      <c r="I11" s="3" t="s">
        <v>116</v>
      </c>
    </row>
    <row r="12" spans="1:9" ht="25" customHeight="1" x14ac:dyDescent="0.25">
      <c r="A12" s="4" t="s">
        <v>18</v>
      </c>
      <c r="B12" s="3" t="s">
        <v>12</v>
      </c>
      <c r="C12" s="4" t="s">
        <v>19</v>
      </c>
      <c r="D12" s="11">
        <v>64.3</v>
      </c>
      <c r="E12" s="11">
        <f t="shared" si="0"/>
        <v>38.58</v>
      </c>
      <c r="F12" s="11">
        <v>79</v>
      </c>
      <c r="G12" s="12">
        <f t="shared" si="1"/>
        <v>31.6</v>
      </c>
      <c r="H12" s="12">
        <f t="shared" si="2"/>
        <v>70.180000000000007</v>
      </c>
      <c r="I12" s="3" t="s">
        <v>116</v>
      </c>
    </row>
    <row r="13" spans="1:9" ht="25" customHeight="1" x14ac:dyDescent="0.25">
      <c r="A13" s="4" t="s">
        <v>4</v>
      </c>
      <c r="B13" s="3" t="s">
        <v>5</v>
      </c>
      <c r="C13" s="4" t="s">
        <v>6</v>
      </c>
      <c r="D13" s="11">
        <v>68.400000000000006</v>
      </c>
      <c r="E13" s="11">
        <f t="shared" si="0"/>
        <v>41.04</v>
      </c>
      <c r="F13" s="11">
        <v>70.33</v>
      </c>
      <c r="G13" s="12">
        <f t="shared" si="1"/>
        <v>28.132000000000001</v>
      </c>
      <c r="H13" s="12">
        <f t="shared" si="2"/>
        <v>69.171999999999997</v>
      </c>
      <c r="I13" s="3" t="s">
        <v>116</v>
      </c>
    </row>
    <row r="14" spans="1:9" ht="25" customHeight="1" x14ac:dyDescent="0.25">
      <c r="A14" s="4" t="s">
        <v>16</v>
      </c>
      <c r="B14" s="3" t="s">
        <v>5</v>
      </c>
      <c r="C14" s="4" t="s">
        <v>17</v>
      </c>
      <c r="D14" s="11">
        <v>64.5</v>
      </c>
      <c r="E14" s="11">
        <f t="shared" si="0"/>
        <v>38.699999999999996</v>
      </c>
      <c r="F14" s="11">
        <v>73.33</v>
      </c>
      <c r="G14" s="12">
        <f t="shared" si="1"/>
        <v>29.332000000000001</v>
      </c>
      <c r="H14" s="12">
        <f t="shared" si="2"/>
        <v>68.031999999999996</v>
      </c>
      <c r="I14" s="3" t="s">
        <v>116</v>
      </c>
    </row>
    <row r="15" spans="1:9" ht="25" customHeight="1" x14ac:dyDescent="0.25">
      <c r="A15" s="4" t="s">
        <v>32</v>
      </c>
      <c r="B15" s="3" t="s">
        <v>5</v>
      </c>
      <c r="C15" s="4" t="s">
        <v>33</v>
      </c>
      <c r="D15" s="11">
        <v>61.5</v>
      </c>
      <c r="E15" s="11">
        <f t="shared" si="0"/>
        <v>36.9</v>
      </c>
      <c r="F15" s="11">
        <v>77.67</v>
      </c>
      <c r="G15" s="12">
        <f t="shared" si="1"/>
        <v>31.068000000000001</v>
      </c>
      <c r="H15" s="12">
        <f t="shared" si="2"/>
        <v>67.968000000000004</v>
      </c>
      <c r="I15" s="3" t="s">
        <v>117</v>
      </c>
    </row>
    <row r="16" spans="1:9" ht="25" customHeight="1" x14ac:dyDescent="0.25">
      <c r="A16" s="4" t="s">
        <v>24</v>
      </c>
      <c r="B16" s="3" t="s">
        <v>12</v>
      </c>
      <c r="C16" s="4" t="s">
        <v>25</v>
      </c>
      <c r="D16" s="11">
        <v>63.4</v>
      </c>
      <c r="E16" s="11">
        <f t="shared" si="0"/>
        <v>38.04</v>
      </c>
      <c r="F16" s="11">
        <v>74.67</v>
      </c>
      <c r="G16" s="12">
        <f t="shared" si="1"/>
        <v>29.868000000000002</v>
      </c>
      <c r="H16" s="12">
        <f t="shared" si="2"/>
        <v>67.908000000000001</v>
      </c>
      <c r="I16" s="3" t="s">
        <v>117</v>
      </c>
    </row>
    <row r="17" spans="1:9" ht="25" customHeight="1" x14ac:dyDescent="0.25">
      <c r="A17" s="4" t="s">
        <v>16</v>
      </c>
      <c r="B17" s="3" t="s">
        <v>5</v>
      </c>
      <c r="C17" s="4" t="s">
        <v>34</v>
      </c>
      <c r="D17" s="11">
        <v>61.4</v>
      </c>
      <c r="E17" s="11">
        <f t="shared" si="0"/>
        <v>36.839999999999996</v>
      </c>
      <c r="F17" s="11">
        <v>71.67</v>
      </c>
      <c r="G17" s="12">
        <f t="shared" si="1"/>
        <v>28.668000000000003</v>
      </c>
      <c r="H17" s="12">
        <f t="shared" si="2"/>
        <v>65.507999999999996</v>
      </c>
      <c r="I17" s="3" t="s">
        <v>118</v>
      </c>
    </row>
  </sheetData>
  <mergeCells count="1">
    <mergeCell ref="A1:I1"/>
  </mergeCells>
  <phoneticPr fontId="1" type="noConversion"/>
  <conditionalFormatting sqref="C2:C17">
    <cfRule type="duplicateValues" dxfId="1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workbookViewId="0">
      <pane xSplit="1" topLeftCell="B1" activePane="topRight" state="frozen"/>
      <selection pane="topRight" activeCell="B3" sqref="B3"/>
    </sheetView>
  </sheetViews>
  <sheetFormatPr defaultRowHeight="25" customHeight="1" x14ac:dyDescent="0.25"/>
  <cols>
    <col min="1" max="2" width="8.7265625" style="8"/>
    <col min="3" max="3" width="12.90625" style="8" customWidth="1"/>
    <col min="4" max="4" width="8.7265625" style="8"/>
    <col min="5" max="5" width="14.08984375" style="8" customWidth="1"/>
    <col min="6" max="6" width="12.26953125" style="21" customWidth="1"/>
    <col min="7" max="7" width="13.08984375" style="21" customWidth="1"/>
    <col min="8" max="8" width="14.7265625" style="8" customWidth="1"/>
    <col min="9" max="9" width="8.7265625" style="8"/>
    <col min="10" max="10" width="13.54296875" style="8" customWidth="1"/>
    <col min="11" max="16384" width="8.7265625" style="8"/>
  </cols>
  <sheetData>
    <row r="1" spans="1:10" ht="49.5" customHeight="1" x14ac:dyDescent="0.25">
      <c r="A1" s="16" t="s">
        <v>121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27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109</v>
      </c>
      <c r="F2" s="17" t="s">
        <v>124</v>
      </c>
      <c r="G2" s="5" t="s">
        <v>119</v>
      </c>
      <c r="H2" s="15" t="s">
        <v>125</v>
      </c>
      <c r="I2" s="20" t="s">
        <v>120</v>
      </c>
      <c r="J2" s="3" t="s">
        <v>122</v>
      </c>
    </row>
    <row r="3" spans="1:10" ht="25" customHeight="1" x14ac:dyDescent="0.25">
      <c r="A3" s="4" t="s">
        <v>39</v>
      </c>
      <c r="B3" s="18" t="s">
        <v>12</v>
      </c>
      <c r="C3" s="4" t="s">
        <v>40</v>
      </c>
      <c r="D3" s="18">
        <v>69.900000000000006</v>
      </c>
      <c r="E3" s="18">
        <f t="shared" ref="E3:E39" si="0">0.6*$D3</f>
        <v>41.940000000000005</v>
      </c>
      <c r="F3" s="19">
        <v>85</v>
      </c>
      <c r="G3" s="6">
        <v>82.968499999999992</v>
      </c>
      <c r="H3" s="7">
        <v>33.187399999999997</v>
      </c>
      <c r="I3" s="20">
        <v>75.127399999999994</v>
      </c>
      <c r="J3" s="3" t="s">
        <v>123</v>
      </c>
    </row>
    <row r="4" spans="1:10" ht="25" customHeight="1" x14ac:dyDescent="0.25">
      <c r="A4" s="4" t="s">
        <v>37</v>
      </c>
      <c r="B4" s="18" t="s">
        <v>12</v>
      </c>
      <c r="C4" s="4" t="s">
        <v>38</v>
      </c>
      <c r="D4" s="18">
        <v>70.8</v>
      </c>
      <c r="E4" s="18">
        <f t="shared" si="0"/>
        <v>42.48</v>
      </c>
      <c r="F4" s="19">
        <v>79</v>
      </c>
      <c r="G4" s="6">
        <v>77.111899999999991</v>
      </c>
      <c r="H4" s="7">
        <v>30.844759999999997</v>
      </c>
      <c r="I4" s="20">
        <v>73.324759999999998</v>
      </c>
      <c r="J4" s="3" t="s">
        <v>123</v>
      </c>
    </row>
    <row r="5" spans="1:10" ht="25" customHeight="1" x14ac:dyDescent="0.25">
      <c r="A5" s="4" t="s">
        <v>35</v>
      </c>
      <c r="B5" s="18" t="s">
        <v>12</v>
      </c>
      <c r="C5" s="4" t="s">
        <v>36</v>
      </c>
      <c r="D5" s="18">
        <v>71.900000000000006</v>
      </c>
      <c r="E5" s="18">
        <f t="shared" si="0"/>
        <v>43.14</v>
      </c>
      <c r="F5" s="19">
        <v>76.67</v>
      </c>
      <c r="G5" s="6">
        <v>74.837586999999999</v>
      </c>
      <c r="H5" s="7">
        <v>29.9350348</v>
      </c>
      <c r="I5" s="20">
        <v>73.075034799999997</v>
      </c>
      <c r="J5" s="3" t="s">
        <v>123</v>
      </c>
    </row>
    <row r="6" spans="1:10" ht="25" customHeight="1" x14ac:dyDescent="0.25">
      <c r="A6" s="4" t="s">
        <v>41</v>
      </c>
      <c r="B6" s="18" t="s">
        <v>12</v>
      </c>
      <c r="C6" s="4" t="s">
        <v>42</v>
      </c>
      <c r="D6" s="18">
        <v>67.3</v>
      </c>
      <c r="E6" s="18">
        <f t="shared" si="0"/>
        <v>40.379999999999995</v>
      </c>
      <c r="F6" s="19">
        <v>82.67</v>
      </c>
      <c r="G6" s="6">
        <v>80.694186999999999</v>
      </c>
      <c r="H6" s="7">
        <v>32.2776748</v>
      </c>
      <c r="I6" s="20">
        <v>72.657674799999995</v>
      </c>
      <c r="J6" s="3" t="s">
        <v>123</v>
      </c>
    </row>
    <row r="7" spans="1:10" ht="25" customHeight="1" x14ac:dyDescent="0.25">
      <c r="A7" s="4" t="s">
        <v>45</v>
      </c>
      <c r="B7" s="18" t="s">
        <v>12</v>
      </c>
      <c r="C7" s="4" t="s">
        <v>46</v>
      </c>
      <c r="D7" s="18">
        <v>66.599999999999994</v>
      </c>
      <c r="E7" s="18">
        <f t="shared" si="0"/>
        <v>39.959999999999994</v>
      </c>
      <c r="F7" s="19">
        <v>82</v>
      </c>
      <c r="G7" s="6">
        <v>80.040199999999999</v>
      </c>
      <c r="H7" s="7">
        <v>32.016080000000002</v>
      </c>
      <c r="I7" s="20">
        <v>71.976079999999996</v>
      </c>
      <c r="J7" s="3" t="s">
        <v>123</v>
      </c>
    </row>
    <row r="8" spans="1:10" ht="25" customHeight="1" x14ac:dyDescent="0.25">
      <c r="A8" s="4" t="s">
        <v>51</v>
      </c>
      <c r="B8" s="18" t="s">
        <v>12</v>
      </c>
      <c r="C8" s="4" t="s">
        <v>52</v>
      </c>
      <c r="D8" s="18">
        <v>65.099999999999994</v>
      </c>
      <c r="E8" s="18">
        <f t="shared" si="0"/>
        <v>39.059999999999995</v>
      </c>
      <c r="F8" s="19">
        <v>83.33</v>
      </c>
      <c r="G8" s="6">
        <v>81.338413000000003</v>
      </c>
      <c r="H8" s="7">
        <v>32.535365200000001</v>
      </c>
      <c r="I8" s="20">
        <v>71.595365200000003</v>
      </c>
      <c r="J8" s="3" t="s">
        <v>123</v>
      </c>
    </row>
    <row r="9" spans="1:10" ht="25" customHeight="1" x14ac:dyDescent="0.25">
      <c r="A9" s="4" t="s">
        <v>47</v>
      </c>
      <c r="B9" s="18" t="s">
        <v>12</v>
      </c>
      <c r="C9" s="4" t="s">
        <v>48</v>
      </c>
      <c r="D9" s="18">
        <v>65.599999999999994</v>
      </c>
      <c r="E9" s="18">
        <f t="shared" si="0"/>
        <v>39.359999999999992</v>
      </c>
      <c r="F9" s="19">
        <v>82.33</v>
      </c>
      <c r="G9" s="6">
        <v>80.362313</v>
      </c>
      <c r="H9" s="7">
        <v>32.144925200000003</v>
      </c>
      <c r="I9" s="20">
        <v>71.504925200000002</v>
      </c>
      <c r="J9" s="3" t="s">
        <v>123</v>
      </c>
    </row>
    <row r="10" spans="1:10" ht="25" customHeight="1" x14ac:dyDescent="0.25">
      <c r="A10" s="4" t="s">
        <v>43</v>
      </c>
      <c r="B10" s="18" t="s">
        <v>12</v>
      </c>
      <c r="C10" s="4" t="s">
        <v>44</v>
      </c>
      <c r="D10" s="18">
        <v>66.599999999999994</v>
      </c>
      <c r="E10" s="18">
        <f t="shared" si="0"/>
        <v>39.959999999999994</v>
      </c>
      <c r="F10" s="19">
        <v>79.67</v>
      </c>
      <c r="G10" s="6">
        <v>77.765886999999992</v>
      </c>
      <c r="H10" s="7">
        <v>31.106354799999998</v>
      </c>
      <c r="I10" s="20">
        <v>71.066354799999999</v>
      </c>
      <c r="J10" s="3" t="s">
        <v>123</v>
      </c>
    </row>
    <row r="11" spans="1:10" ht="25" customHeight="1" x14ac:dyDescent="0.25">
      <c r="A11" s="4" t="s">
        <v>53</v>
      </c>
      <c r="B11" s="18" t="s">
        <v>12</v>
      </c>
      <c r="C11" s="4" t="s">
        <v>54</v>
      </c>
      <c r="D11" s="18">
        <v>64</v>
      </c>
      <c r="E11" s="18">
        <f t="shared" si="0"/>
        <v>38.4</v>
      </c>
      <c r="F11" s="19">
        <v>83</v>
      </c>
      <c r="G11" s="6">
        <v>81.016300000000001</v>
      </c>
      <c r="H11" s="7">
        <v>32.40652</v>
      </c>
      <c r="I11" s="20">
        <v>70.806520000000006</v>
      </c>
      <c r="J11" s="3" t="s">
        <v>123</v>
      </c>
    </row>
    <row r="12" spans="1:10" ht="25" customHeight="1" x14ac:dyDescent="0.25">
      <c r="A12" s="4" t="s">
        <v>71</v>
      </c>
      <c r="B12" s="18" t="s">
        <v>12</v>
      </c>
      <c r="C12" s="4" t="s">
        <v>72</v>
      </c>
      <c r="D12" s="18">
        <v>61.4</v>
      </c>
      <c r="E12" s="18">
        <f t="shared" si="0"/>
        <v>36.839999999999996</v>
      </c>
      <c r="F12" s="19">
        <v>86.67</v>
      </c>
      <c r="G12" s="6">
        <v>84.598586999999995</v>
      </c>
      <c r="H12" s="7">
        <v>33.839434799999999</v>
      </c>
      <c r="I12" s="20">
        <v>70.679434799999996</v>
      </c>
      <c r="J12" s="3" t="s">
        <v>123</v>
      </c>
    </row>
    <row r="13" spans="1:10" ht="25" customHeight="1" x14ac:dyDescent="0.25">
      <c r="A13" s="4" t="s">
        <v>69</v>
      </c>
      <c r="B13" s="18" t="s">
        <v>12</v>
      </c>
      <c r="C13" s="4" t="s">
        <v>70</v>
      </c>
      <c r="D13" s="18">
        <v>61.5</v>
      </c>
      <c r="E13" s="18">
        <f t="shared" si="0"/>
        <v>36.9</v>
      </c>
      <c r="F13" s="19">
        <v>84.67</v>
      </c>
      <c r="G13" s="6">
        <v>82.646387000000004</v>
      </c>
      <c r="H13" s="7">
        <v>33.058554800000003</v>
      </c>
      <c r="I13" s="20">
        <v>69.958554800000002</v>
      </c>
      <c r="J13" s="3" t="s">
        <v>123</v>
      </c>
    </row>
    <row r="14" spans="1:10" ht="25" customHeight="1" x14ac:dyDescent="0.25">
      <c r="A14" s="4" t="s">
        <v>77</v>
      </c>
      <c r="B14" s="18" t="s">
        <v>12</v>
      </c>
      <c r="C14" s="4" t="s">
        <v>78</v>
      </c>
      <c r="D14" s="18">
        <v>59.3</v>
      </c>
      <c r="E14" s="18">
        <f t="shared" si="0"/>
        <v>35.58</v>
      </c>
      <c r="F14" s="19">
        <v>87</v>
      </c>
      <c r="G14" s="6">
        <v>84.920699999999997</v>
      </c>
      <c r="H14" s="7">
        <v>33.96828</v>
      </c>
      <c r="I14" s="20">
        <v>69.548280000000005</v>
      </c>
      <c r="J14" s="3" t="s">
        <v>123</v>
      </c>
    </row>
    <row r="15" spans="1:10" ht="25" customHeight="1" x14ac:dyDescent="0.25">
      <c r="A15" s="4" t="s">
        <v>67</v>
      </c>
      <c r="B15" s="18" t="s">
        <v>12</v>
      </c>
      <c r="C15" s="4" t="s">
        <v>68</v>
      </c>
      <c r="D15" s="18">
        <v>61.8</v>
      </c>
      <c r="E15" s="18">
        <f t="shared" si="0"/>
        <v>37.08</v>
      </c>
      <c r="F15" s="19">
        <v>83</v>
      </c>
      <c r="G15" s="6">
        <v>81.016300000000001</v>
      </c>
      <c r="H15" s="7">
        <v>32.40652</v>
      </c>
      <c r="I15" s="20">
        <v>69.486519999999999</v>
      </c>
      <c r="J15" s="3" t="s">
        <v>123</v>
      </c>
    </row>
    <row r="16" spans="1:10" ht="25" customHeight="1" x14ac:dyDescent="0.25">
      <c r="A16" s="4" t="s">
        <v>73</v>
      </c>
      <c r="B16" s="18" t="s">
        <v>12</v>
      </c>
      <c r="C16" s="4" t="s">
        <v>74</v>
      </c>
      <c r="D16" s="18">
        <v>61.3</v>
      </c>
      <c r="E16" s="18">
        <f t="shared" si="0"/>
        <v>36.779999999999994</v>
      </c>
      <c r="F16" s="19">
        <v>83.33</v>
      </c>
      <c r="G16" s="6">
        <v>81.338413000000003</v>
      </c>
      <c r="H16" s="7">
        <v>32.535365200000001</v>
      </c>
      <c r="I16" s="20">
        <v>69.315365200000002</v>
      </c>
      <c r="J16" s="3" t="s">
        <v>123</v>
      </c>
    </row>
    <row r="17" spans="1:10" ht="25" customHeight="1" x14ac:dyDescent="0.25">
      <c r="A17" s="4" t="s">
        <v>49</v>
      </c>
      <c r="B17" s="18" t="s">
        <v>12</v>
      </c>
      <c r="C17" s="4" t="s">
        <v>50</v>
      </c>
      <c r="D17" s="18">
        <v>65.3</v>
      </c>
      <c r="E17" s="18">
        <f t="shared" si="0"/>
        <v>39.18</v>
      </c>
      <c r="F17" s="19">
        <v>76.67</v>
      </c>
      <c r="G17" s="6">
        <v>74.837586999999999</v>
      </c>
      <c r="H17" s="7">
        <v>29.9350348</v>
      </c>
      <c r="I17" s="20">
        <v>69.115034800000004</v>
      </c>
      <c r="J17" s="3" t="s">
        <v>123</v>
      </c>
    </row>
    <row r="18" spans="1:10" ht="25" customHeight="1" x14ac:dyDescent="0.25">
      <c r="A18" s="4" t="s">
        <v>61</v>
      </c>
      <c r="B18" s="18" t="s">
        <v>12</v>
      </c>
      <c r="C18" s="4" t="s">
        <v>62</v>
      </c>
      <c r="D18" s="18">
        <v>62.4</v>
      </c>
      <c r="E18" s="18">
        <f t="shared" si="0"/>
        <v>37.44</v>
      </c>
      <c r="F18" s="19">
        <v>80</v>
      </c>
      <c r="G18" s="6">
        <v>78.087999999999994</v>
      </c>
      <c r="H18" s="7">
        <v>31.235199999999999</v>
      </c>
      <c r="I18" s="20">
        <v>68.67519999999999</v>
      </c>
      <c r="J18" s="3" t="s">
        <v>123</v>
      </c>
    </row>
    <row r="19" spans="1:10" ht="25" customHeight="1" x14ac:dyDescent="0.25">
      <c r="A19" s="4" t="s">
        <v>55</v>
      </c>
      <c r="B19" s="18" t="s">
        <v>12</v>
      </c>
      <c r="C19" s="4" t="s">
        <v>56</v>
      </c>
      <c r="D19" s="18">
        <v>63.7</v>
      </c>
      <c r="E19" s="18">
        <f t="shared" si="0"/>
        <v>38.22</v>
      </c>
      <c r="F19" s="19">
        <v>77.33</v>
      </c>
      <c r="G19" s="6">
        <v>75.481813000000002</v>
      </c>
      <c r="H19" s="7">
        <v>30.192725200000002</v>
      </c>
      <c r="I19" s="20">
        <v>68.412725199999997</v>
      </c>
      <c r="J19" s="3" t="s">
        <v>123</v>
      </c>
    </row>
    <row r="20" spans="1:10" ht="25" customHeight="1" x14ac:dyDescent="0.25">
      <c r="A20" s="4" t="s">
        <v>65</v>
      </c>
      <c r="B20" s="18" t="s">
        <v>12</v>
      </c>
      <c r="C20" s="4" t="s">
        <v>66</v>
      </c>
      <c r="D20" s="18">
        <v>62.3</v>
      </c>
      <c r="E20" s="18">
        <f t="shared" si="0"/>
        <v>37.379999999999995</v>
      </c>
      <c r="F20" s="19">
        <v>78.33</v>
      </c>
      <c r="G20" s="6">
        <v>76.457912999999991</v>
      </c>
      <c r="H20" s="7">
        <v>30.583165199999996</v>
      </c>
      <c r="I20" s="20">
        <v>67.963165199999992</v>
      </c>
      <c r="J20" s="3" t="s">
        <v>123</v>
      </c>
    </row>
    <row r="21" spans="1:10" ht="25" customHeight="1" x14ac:dyDescent="0.25">
      <c r="A21" s="4" t="s">
        <v>63</v>
      </c>
      <c r="B21" s="18" t="s">
        <v>12</v>
      </c>
      <c r="C21" s="4" t="s">
        <v>64</v>
      </c>
      <c r="D21" s="18">
        <v>62.3</v>
      </c>
      <c r="E21" s="18">
        <f t="shared" si="0"/>
        <v>37.379999999999995</v>
      </c>
      <c r="F21" s="19">
        <v>76.67</v>
      </c>
      <c r="G21" s="6">
        <v>74.837586999999999</v>
      </c>
      <c r="H21" s="7">
        <v>29.9350348</v>
      </c>
      <c r="I21" s="20">
        <v>67.315034799999992</v>
      </c>
      <c r="J21" s="3" t="s">
        <v>123</v>
      </c>
    </row>
    <row r="22" spans="1:10" ht="25" customHeight="1" x14ac:dyDescent="0.25">
      <c r="A22" s="4" t="s">
        <v>57</v>
      </c>
      <c r="B22" s="18" t="s">
        <v>12</v>
      </c>
      <c r="C22" s="4" t="s">
        <v>58</v>
      </c>
      <c r="D22" s="18">
        <v>62.8</v>
      </c>
      <c r="E22" s="18">
        <f t="shared" si="0"/>
        <v>37.68</v>
      </c>
      <c r="F22" s="19">
        <v>74.67</v>
      </c>
      <c r="G22" s="6">
        <v>72.885386999999994</v>
      </c>
      <c r="H22" s="7">
        <v>29.154154800000001</v>
      </c>
      <c r="I22" s="20">
        <v>66.834154799999993</v>
      </c>
      <c r="J22" s="3" t="s">
        <v>123</v>
      </c>
    </row>
    <row r="23" spans="1:10" ht="25" customHeight="1" x14ac:dyDescent="0.25">
      <c r="A23" s="4" t="s">
        <v>59</v>
      </c>
      <c r="B23" s="18" t="s">
        <v>12</v>
      </c>
      <c r="C23" s="4" t="s">
        <v>60</v>
      </c>
      <c r="D23" s="18">
        <v>62.5</v>
      </c>
      <c r="E23" s="18">
        <f t="shared" si="0"/>
        <v>37.5</v>
      </c>
      <c r="F23" s="19">
        <v>74.67</v>
      </c>
      <c r="G23" s="6">
        <v>72.885386999999994</v>
      </c>
      <c r="H23" s="7">
        <v>29.154154800000001</v>
      </c>
      <c r="I23" s="20">
        <v>66.654154800000001</v>
      </c>
      <c r="J23" s="3" t="s">
        <v>123</v>
      </c>
    </row>
    <row r="24" spans="1:10" ht="25" customHeight="1" x14ac:dyDescent="0.25">
      <c r="A24" s="4" t="s">
        <v>89</v>
      </c>
      <c r="B24" s="18" t="s">
        <v>12</v>
      </c>
      <c r="C24" s="4" t="s">
        <v>90</v>
      </c>
      <c r="D24" s="18">
        <v>54.3</v>
      </c>
      <c r="E24" s="18">
        <f t="shared" si="0"/>
        <v>32.58</v>
      </c>
      <c r="F24" s="19">
        <v>79.67</v>
      </c>
      <c r="G24" s="6">
        <v>81.669716999999991</v>
      </c>
      <c r="H24" s="7">
        <v>32.667886799999998</v>
      </c>
      <c r="I24" s="20">
        <v>65.247886800000003</v>
      </c>
      <c r="J24" s="3" t="s">
        <v>123</v>
      </c>
    </row>
    <row r="25" spans="1:10" ht="25" customHeight="1" x14ac:dyDescent="0.25">
      <c r="A25" s="4" t="s">
        <v>81</v>
      </c>
      <c r="B25" s="18" t="s">
        <v>12</v>
      </c>
      <c r="C25" s="4" t="s">
        <v>82</v>
      </c>
      <c r="D25" s="18">
        <v>56.8</v>
      </c>
      <c r="E25" s="18">
        <f t="shared" si="0"/>
        <v>34.08</v>
      </c>
      <c r="F25" s="19">
        <v>79.67</v>
      </c>
      <c r="G25" s="6">
        <v>77.765886999999992</v>
      </c>
      <c r="H25" s="7">
        <v>31.106354799999998</v>
      </c>
      <c r="I25" s="20">
        <v>65.186354800000004</v>
      </c>
      <c r="J25" s="3" t="s">
        <v>123</v>
      </c>
    </row>
    <row r="26" spans="1:10" ht="25" customHeight="1" x14ac:dyDescent="0.25">
      <c r="A26" s="4" t="s">
        <v>75</v>
      </c>
      <c r="B26" s="18" t="s">
        <v>12</v>
      </c>
      <c r="C26" s="4" t="s">
        <v>76</v>
      </c>
      <c r="D26" s="18">
        <v>60.8</v>
      </c>
      <c r="E26" s="18">
        <f t="shared" si="0"/>
        <v>36.479999999999997</v>
      </c>
      <c r="F26" s="19">
        <v>72.33</v>
      </c>
      <c r="G26" s="6">
        <v>70.60131299999999</v>
      </c>
      <c r="H26" s="7">
        <v>28.240525199999997</v>
      </c>
      <c r="I26" s="20">
        <v>64.720525199999997</v>
      </c>
      <c r="J26" s="3" t="s">
        <v>123</v>
      </c>
    </row>
    <row r="27" spans="1:10" ht="25" customHeight="1" x14ac:dyDescent="0.25">
      <c r="A27" s="4" t="s">
        <v>87</v>
      </c>
      <c r="B27" s="18" t="s">
        <v>12</v>
      </c>
      <c r="C27" s="4" t="s">
        <v>88</v>
      </c>
      <c r="D27" s="18">
        <v>55</v>
      </c>
      <c r="E27" s="18">
        <f t="shared" si="0"/>
        <v>33</v>
      </c>
      <c r="F27" s="19">
        <v>74.67</v>
      </c>
      <c r="G27" s="6">
        <v>76.544216999999989</v>
      </c>
      <c r="H27" s="7">
        <v>30.617686799999998</v>
      </c>
      <c r="I27" s="20">
        <v>63.617686800000001</v>
      </c>
      <c r="J27" s="3" t="s">
        <v>123</v>
      </c>
    </row>
    <row r="28" spans="1:10" ht="25" customHeight="1" x14ac:dyDescent="0.25">
      <c r="A28" s="4" t="s">
        <v>79</v>
      </c>
      <c r="B28" s="18" t="s">
        <v>12</v>
      </c>
      <c r="C28" s="4" t="s">
        <v>80</v>
      </c>
      <c r="D28" s="18">
        <v>58.1</v>
      </c>
      <c r="E28" s="18">
        <f t="shared" si="0"/>
        <v>34.86</v>
      </c>
      <c r="F28" s="19">
        <v>73.33</v>
      </c>
      <c r="G28" s="6">
        <v>71.577412999999993</v>
      </c>
      <c r="H28" s="7">
        <v>28.630965199999999</v>
      </c>
      <c r="I28" s="20">
        <v>63.490965199999998</v>
      </c>
      <c r="J28" s="3" t="s">
        <v>123</v>
      </c>
    </row>
    <row r="29" spans="1:10" ht="25" customHeight="1" x14ac:dyDescent="0.25">
      <c r="A29" s="4" t="s">
        <v>85</v>
      </c>
      <c r="B29" s="18" t="s">
        <v>12</v>
      </c>
      <c r="C29" s="4" t="s">
        <v>86</v>
      </c>
      <c r="D29" s="18">
        <v>56.2</v>
      </c>
      <c r="E29" s="18">
        <f t="shared" si="0"/>
        <v>33.72</v>
      </c>
      <c r="F29" s="19">
        <v>72.33</v>
      </c>
      <c r="G29" s="6">
        <v>74.145482999999984</v>
      </c>
      <c r="H29" s="7">
        <v>29.658193199999996</v>
      </c>
      <c r="I29" s="20">
        <v>63.378193199999998</v>
      </c>
      <c r="J29" s="3" t="s">
        <v>123</v>
      </c>
    </row>
    <row r="30" spans="1:10" ht="25" customHeight="1" x14ac:dyDescent="0.25">
      <c r="A30" s="4" t="s">
        <v>83</v>
      </c>
      <c r="B30" s="18" t="s">
        <v>12</v>
      </c>
      <c r="C30" s="4" t="s">
        <v>84</v>
      </c>
      <c r="D30" s="18">
        <v>56.4</v>
      </c>
      <c r="E30" s="18">
        <f t="shared" si="0"/>
        <v>33.839999999999996</v>
      </c>
      <c r="F30" s="19">
        <v>71.67</v>
      </c>
      <c r="G30" s="6">
        <v>69.957087000000001</v>
      </c>
      <c r="H30" s="7">
        <v>27.982834800000003</v>
      </c>
      <c r="I30" s="20">
        <v>61.822834799999995</v>
      </c>
      <c r="J30" s="3" t="s">
        <v>123</v>
      </c>
    </row>
    <row r="31" spans="1:10" ht="25" customHeight="1" x14ac:dyDescent="0.25">
      <c r="A31" s="4" t="s">
        <v>95</v>
      </c>
      <c r="B31" s="18" t="s">
        <v>12</v>
      </c>
      <c r="C31" s="4" t="s">
        <v>96</v>
      </c>
      <c r="D31" s="18">
        <v>50.7</v>
      </c>
      <c r="E31" s="18">
        <f t="shared" si="0"/>
        <v>30.42</v>
      </c>
      <c r="F31" s="19">
        <v>76.33</v>
      </c>
      <c r="G31" s="6">
        <v>78.245882999999992</v>
      </c>
      <c r="H31" s="7">
        <v>31.298353199999998</v>
      </c>
      <c r="I31" s="20">
        <v>61.718353199999996</v>
      </c>
      <c r="J31" s="3" t="s">
        <v>123</v>
      </c>
    </row>
    <row r="32" spans="1:10" ht="25" customHeight="1" x14ac:dyDescent="0.25">
      <c r="A32" s="4" t="s">
        <v>91</v>
      </c>
      <c r="B32" s="18" t="s">
        <v>12</v>
      </c>
      <c r="C32" s="4" t="s">
        <v>92</v>
      </c>
      <c r="D32" s="18">
        <v>51.8</v>
      </c>
      <c r="E32" s="18">
        <f t="shared" si="0"/>
        <v>31.08</v>
      </c>
      <c r="F32" s="19">
        <v>70.67</v>
      </c>
      <c r="G32" s="6">
        <v>72.443816999999996</v>
      </c>
      <c r="H32" s="7">
        <v>28.9775268</v>
      </c>
      <c r="I32" s="20">
        <v>60.057526799999998</v>
      </c>
      <c r="J32" s="3" t="s">
        <v>123</v>
      </c>
    </row>
    <row r="33" spans="1:10" ht="25" customHeight="1" x14ac:dyDescent="0.25">
      <c r="A33" s="4" t="s">
        <v>93</v>
      </c>
      <c r="B33" s="18" t="s">
        <v>12</v>
      </c>
      <c r="C33" s="4" t="s">
        <v>94</v>
      </c>
      <c r="D33" s="18">
        <v>50.9</v>
      </c>
      <c r="E33" s="18">
        <f t="shared" si="0"/>
        <v>30.54</v>
      </c>
      <c r="F33" s="19">
        <v>69.67</v>
      </c>
      <c r="G33" s="6">
        <v>71.418717000000001</v>
      </c>
      <c r="H33" s="7">
        <v>28.567486800000001</v>
      </c>
      <c r="I33" s="20">
        <v>59.107486800000004</v>
      </c>
      <c r="J33" s="3" t="s">
        <v>123</v>
      </c>
    </row>
    <row r="34" spans="1:10" ht="25" customHeight="1" x14ac:dyDescent="0.25">
      <c r="A34" s="4" t="s">
        <v>97</v>
      </c>
      <c r="B34" s="18" t="s">
        <v>12</v>
      </c>
      <c r="C34" s="4" t="s">
        <v>98</v>
      </c>
      <c r="D34" s="18">
        <v>49.2</v>
      </c>
      <c r="E34" s="18">
        <f t="shared" si="0"/>
        <v>29.52</v>
      </c>
      <c r="F34" s="19">
        <v>71.67</v>
      </c>
      <c r="G34" s="6">
        <v>73.46891699999999</v>
      </c>
      <c r="H34" s="7">
        <v>29.387566799999998</v>
      </c>
      <c r="I34" s="20">
        <v>58.907566799999998</v>
      </c>
      <c r="J34" s="3" t="s">
        <v>123</v>
      </c>
    </row>
    <row r="35" spans="1:10" ht="25" customHeight="1" x14ac:dyDescent="0.25">
      <c r="A35" s="4" t="s">
        <v>99</v>
      </c>
      <c r="B35" s="18" t="s">
        <v>12</v>
      </c>
      <c r="C35" s="4" t="s">
        <v>100</v>
      </c>
      <c r="D35" s="18">
        <v>48.1</v>
      </c>
      <c r="E35" s="18">
        <f t="shared" si="0"/>
        <v>28.86</v>
      </c>
      <c r="F35" s="19">
        <v>73</v>
      </c>
      <c r="G35" s="6">
        <v>74.832299999999989</v>
      </c>
      <c r="H35" s="7">
        <v>29.932919999999996</v>
      </c>
      <c r="I35" s="20">
        <v>58.792919999999995</v>
      </c>
      <c r="J35" s="3" t="s">
        <v>123</v>
      </c>
    </row>
    <row r="36" spans="1:10" ht="25" customHeight="1" x14ac:dyDescent="0.25">
      <c r="A36" s="4" t="s">
        <v>101</v>
      </c>
      <c r="B36" s="18" t="s">
        <v>12</v>
      </c>
      <c r="C36" s="4" t="s">
        <v>102</v>
      </c>
      <c r="D36" s="18">
        <v>48.1</v>
      </c>
      <c r="E36" s="18">
        <f t="shared" si="0"/>
        <v>28.86</v>
      </c>
      <c r="F36" s="19">
        <v>72.33</v>
      </c>
      <c r="G36" s="6">
        <v>74.145482999999984</v>
      </c>
      <c r="H36" s="7">
        <v>29.658193199999996</v>
      </c>
      <c r="I36" s="20">
        <v>58.518193199999999</v>
      </c>
      <c r="J36" s="3" t="s">
        <v>123</v>
      </c>
    </row>
    <row r="37" spans="1:10" ht="25" customHeight="1" x14ac:dyDescent="0.25">
      <c r="A37" s="4" t="s">
        <v>103</v>
      </c>
      <c r="B37" s="18" t="s">
        <v>12</v>
      </c>
      <c r="C37" s="4" t="s">
        <v>104</v>
      </c>
      <c r="D37" s="18">
        <v>48</v>
      </c>
      <c r="E37" s="18">
        <f t="shared" si="0"/>
        <v>28.799999999999997</v>
      </c>
      <c r="F37" s="19">
        <v>69.33</v>
      </c>
      <c r="G37" s="6">
        <v>71.070182999999986</v>
      </c>
      <c r="H37" s="7">
        <v>28.428073199999996</v>
      </c>
      <c r="I37" s="20">
        <v>57.228073199999997</v>
      </c>
      <c r="J37" s="3" t="s">
        <v>123</v>
      </c>
    </row>
    <row r="38" spans="1:10" ht="25" customHeight="1" x14ac:dyDescent="0.25">
      <c r="A38" s="4" t="s">
        <v>105</v>
      </c>
      <c r="B38" s="18" t="s">
        <v>12</v>
      </c>
      <c r="C38" s="4" t="s">
        <v>106</v>
      </c>
      <c r="D38" s="18">
        <v>46.8</v>
      </c>
      <c r="E38" s="18">
        <f t="shared" si="0"/>
        <v>28.08</v>
      </c>
      <c r="F38" s="19">
        <v>70.67</v>
      </c>
      <c r="G38" s="6">
        <v>72.443816999999996</v>
      </c>
      <c r="H38" s="7">
        <v>28.9775268</v>
      </c>
      <c r="I38" s="20">
        <v>57.057526799999998</v>
      </c>
      <c r="J38" s="3" t="s">
        <v>123</v>
      </c>
    </row>
    <row r="39" spans="1:10" ht="25" customHeight="1" x14ac:dyDescent="0.25">
      <c r="A39" s="4" t="s">
        <v>107</v>
      </c>
      <c r="B39" s="18" t="s">
        <v>12</v>
      </c>
      <c r="C39" s="4" t="s">
        <v>108</v>
      </c>
      <c r="D39" s="18">
        <v>43.6</v>
      </c>
      <c r="E39" s="18">
        <f t="shared" si="0"/>
        <v>26.16</v>
      </c>
      <c r="F39" s="19">
        <v>70.33</v>
      </c>
      <c r="G39" s="6">
        <v>72.095282999999995</v>
      </c>
      <c r="H39" s="7">
        <v>28.838113199999999</v>
      </c>
      <c r="I39" s="20">
        <v>54.998113199999999</v>
      </c>
      <c r="J39" s="3" t="s">
        <v>123</v>
      </c>
    </row>
  </sheetData>
  <sortState ref="A2:O39">
    <sortCondition descending="1" ref="I2:I39"/>
  </sortState>
  <mergeCells count="1">
    <mergeCell ref="A1:J1"/>
  </mergeCells>
  <phoneticPr fontId="1" type="noConversion"/>
  <conditionalFormatting sqref="C2:C39">
    <cfRule type="duplicateValues" dxfId="0" priority="4"/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1008</vt:lpstr>
      <vt:lpstr>1007男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2021-06-15T01:44:57Z</dcterms:modified>
</cp:coreProperties>
</file>